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9.- SEPTIEMBRE\"/>
    </mc:Choice>
  </mc:AlternateContent>
  <xr:revisionPtr revIDLastSave="0" documentId="13_ncr:1_{BF27C3F6-5328-4087-96E8-56F8A3C4EF5B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EPTIEMBRE 2025" sheetId="4" r:id="rId1"/>
  </sheets>
  <definedNames>
    <definedName name="_xlnm._FilterDatabase" localSheetId="0" hidden="1">'SEPTIEMBRE 2025'!#REF!</definedName>
    <definedName name="_xlnm.Print_Area" localSheetId="0">'SEPTIEMBRE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19" i="4" l="1"/>
  <c r="G1420" i="4"/>
  <c r="G1421" i="4"/>
  <c r="G1422" i="4"/>
  <c r="G1423" i="4"/>
  <c r="G1424" i="4"/>
  <c r="G1425" i="4"/>
  <c r="G1426" i="4"/>
  <c r="G1427" i="4"/>
  <c r="G1428" i="4"/>
  <c r="G1429" i="4"/>
  <c r="G1430" i="4"/>
  <c r="E1431" i="4"/>
  <c r="E1432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<sst xmlns="http://schemas.openxmlformats.org/spreadsheetml/2006/main" count="796" uniqueCount="177">
  <si>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</si>
  <si>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</si>
  <si>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</si>
  <si>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</si>
  <si>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</si>
  <si>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</si>
  <si>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</si>
  <si>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</si>
  <si>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</si>
  <si>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</si>
  <si>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</si>
  <si>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</si>
  <si>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</si>
  <si>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</si>
  <si>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</si>
  <si>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</si>
  <si>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</si>
  <si>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</si>
  <si>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</si>
  <si>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</si>
  <si>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</si>
  <si>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</si>
  <si>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</si>
  <si>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</si>
  <si>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</si>
  <si>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</si>
  <si>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</si>
  <si>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</si>
  <si>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</si>
  <si>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</si>
  <si>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</si>
  <si>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</si>
  <si>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</si>
  <si>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</si>
  <si>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</si>
  <si>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</si>
  <si>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</si>
  <si>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</si>
  <si>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</si>
  <si>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</si>
  <si>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</si>
  <si>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</si>
  <si>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</si>
  <si>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</si>
  <si>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</si>
  <si>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</si>
  <si>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</si>
  <si>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</si>
  <si>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</si>
  <si>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</si>
  <si>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</si>
  <si>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</si>
  <si>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</si>
  <si>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</si>
  <si>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</si>
  <si>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</si>
  <si>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</si>
  <si>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</si>
  <si>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</si>
  <si>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</si>
  <si>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</si>
  <si>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</si>
  <si>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</si>
  <si>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</si>
  <si>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</si>
  <si>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</si>
  <si>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</si>
  <si>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</si>
  <si>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</si>
  <si>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</si>
  <si>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</si>
  <si>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</si>
  <si>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</si>
  <si>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</si>
  <si>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</si>
  <si>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</si>
  <si>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</si>
  <si>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</si>
  <si>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</si>
  <si>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</si>
  <si>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</si>
  <si>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</si>
  <si>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</si>
  <si>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</si>
  <si>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</si>
  <si>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</si>
  <si>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</si>
  <si>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</si>
  <si>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</si>
  <si>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</si>
  <si>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</si>
  <si>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</si>
  <si>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</si>
  <si>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</si>
  <si>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</si>
  <si>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</si>
  <si>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</si>
  <si>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</si>
  <si>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</si>
  <si>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</si>
  <si>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</si>
  <si>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</si>
  <si>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</si>
  <si>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</si>
  <si>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</si>
  <si>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</si>
  <si>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</si>
  <si>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</si>
  <si>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</si>
  <si>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</si>
  <si>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</si>
  <si>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</si>
  <si>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</si>
  <si>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</si>
  <si>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</si>
  <si>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</si>
  <si>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</si>
  <si>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</si>
  <si>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</si>
  <si>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</si>
  <si>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</si>
  <si>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</si>
  <si>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</si>
  <si>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</si>
  <si>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</si>
  <si>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</si>
  <si>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</si>
  <si>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</si>
  <si>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</si>
  <si>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</si>
  <si>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</si>
  <si>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</si>
  <si>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</si>
  <si>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</si>
  <si>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</si>
  <si>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</si>
  <si>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</si>
  <si>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</si>
  <si>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</si>
  <si>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</si>
  <si>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</si>
  <si>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</si>
  <si>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</si>
  <si>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</si>
  <si>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</si>
  <si>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</si>
  <si>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</si>
  <si>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</si>
  <si>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</si>
  <si>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</si>
  <si>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</si>
  <si>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</si>
  <si>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</si>
  <si>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</si>
  <si>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</si>
  <si>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</si>
  <si>
    <t>SEPTIEMBRE 2025</t>
  </si>
  <si>
    <t>ENERO - SEPTIEMBRE 2025</t>
  </si>
  <si>
    <t>1B.- COMPARACIONES SEPTIEMBRE 2024 Y SEPTIEMBRE 2025</t>
  </si>
  <si>
    <t>1C.- COMPARACIONES DE DATOS ACUMULADOS DE ENERO - SEPTIEMBRE 2024 - 2025</t>
  </si>
  <si>
    <t>ENERO - SEPTIEMBRE 2024</t>
  </si>
  <si>
    <t>2B.- COMPARACIONES SEPTIEMBRE 2024 Y SEPTIEMBRE 2025</t>
  </si>
  <si>
    <t>2C.- COMPARACIONES DE DATOS ACUMULADOS DE ENERO - SEPTIEMBRE 2024 - 2025</t>
  </si>
  <si>
    <t>3B.- COMPARACIONES SEPTIEMBRE 2024 Y SEPTIEMBRE 2025</t>
  </si>
  <si>
    <t>3C.- COMPARACIONES DE DATOS ACUMULADOS DE ENERO - SEPTIEMBRE 2024 - 2025</t>
  </si>
  <si>
    <t>4B.- COMPARACIONES SEPTIEMBRE 2024 Y SEPTIEMBRE 2025</t>
  </si>
  <si>
    <t>4C.- COMPARACIONES DE DATOS ACUMULADOS DE ENERO - SEPTIEMBRE 2024 - 2025</t>
  </si>
  <si>
    <t>5B.- COMPARACIONES SEPTIEMBRE 2024 Y SEPTIEMBRE 2025</t>
  </si>
  <si>
    <t>5C.- COMPARACIONES DE DATOS ACUMULADOS DE ENERO - SEPTIEMBRE 2024 - 2025</t>
  </si>
  <si>
    <t>6B.- COMPARACIONES SEPTIEMBRE 2024 Y SEPTIEMBRE 2025</t>
  </si>
  <si>
    <t>6C.- COMPARACIONES DE DATOS ACUMULADOS DE ENERO - SEPTIEMBRE 2024 - 2025</t>
  </si>
  <si>
    <t>7B.- COMPARACIONES SEPTIEMBRE 2024 Y SEPTIEMBRE 2025</t>
  </si>
  <si>
    <t>7C.- COMPARACIONES DE DATOS ACUMULADOS DE ENERO - SEPTIEMBRE 2024 - 2025</t>
  </si>
  <si>
    <t>8C.- COMPARACIONES DE DATOS ACUMULADOS DE ENERO - SEPTIEMBRE 2024 - 2025</t>
  </si>
  <si>
    <t>SEPTIEMBRE</t>
  </si>
  <si>
    <t>SEPTIEMBRE 2024</t>
  </si>
  <si>
    <t>8B.- COMPARACIONES SEPTIEMBRE 2024 Y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</si>
</sst>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  <family val="2"/>
    </font>
    <font>
      <b/>
      <sz val="10"/>
      <color rgb="FFFF6600"/>
      <name val="Arial"/>
      <family val="2"/>
    </font>
    <font>
      <b/>
      <sz val="10"/>
      <color rgb="FF62BAE4"/>
      <name val="Arial"/>
      <family val="2"/>
    </font>
    <font>
      <b/>
      <sz val="10"/>
      <color rgb="FF595959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2"/>
      <color indexed="10"/>
      <name val="Arial"/>
      <family val="2"/>
    </font>
    <font>
      <sz val="12"/>
      <color rgb="FF000000"/>
      <name val="Arial"/>
      <family val="2"/>
    </font>
    <font>
      <b/>
      <sz val="11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79" fillId="0" borderId="0"/>
  </cellStyleXfs>
  <cellXfs count="287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0" fillId="15" borderId="21" xfId="0" applyNumberFormat="1" applyFont="1" applyFill="1" applyBorder="1" applyAlignment="1">
      <alignment horizontal="center" vertical="center"/>
    </xf>
    <xf numFmtId="0" fontId="80" fillId="0" borderId="0" xfId="0" applyFont="1" applyAlignment="1">
      <alignment vertical="center"/>
    </xf>
    <xf numFmtId="3" fontId="77" fillId="0" borderId="21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8" fillId="14" borderId="22" xfId="0" applyNumberFormat="1" applyFont="1" applyFill="1" applyBorder="1" applyAlignment="1">
      <alignment horizontal="right" vertical="center"/>
    </xf>
    <xf numFmtId="10" fontId="78" fillId="14" borderId="22" xfId="0" applyNumberFormat="1" applyFont="1" applyFill="1" applyBorder="1" applyAlignment="1">
      <alignment horizontal="right" vertical="center"/>
    </xf>
    <xf numFmtId="2" fontId="78" fillId="14" borderId="20" xfId="0" applyNumberFormat="1" applyFont="1" applyFill="1" applyBorder="1" applyAlignment="1">
      <alignment horizontal="right" vertical="center"/>
    </xf>
    <xf numFmtId="3" fontId="76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6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6" fillId="13" borderId="20" xfId="0" applyNumberFormat="1" applyFont="1" applyFill="1" applyBorder="1" applyAlignment="1">
      <alignment horizontal="center" vertical="center"/>
    </xf>
    <xf numFmtId="3" fontId="76" fillId="15" borderId="22" xfId="0" applyNumberFormat="1" applyFont="1" applyFill="1" applyBorder="1" applyAlignment="1">
      <alignment horizontal="center" vertical="center"/>
    </xf>
    <xf numFmtId="10" fontId="76" fillId="15" borderId="22" xfId="0" applyNumberFormat="1" applyFont="1" applyFill="1" applyBorder="1" applyAlignment="1">
      <alignment horizontal="center" vertical="center"/>
    </xf>
    <xf numFmtId="2" fontId="76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6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6" fillId="13" borderId="20" xfId="0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3" fontId="74" fillId="15" borderId="22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3" fontId="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49" fontId="72" fillId="0" borderId="0" xfId="0" applyNumberFormat="1" applyFont="1" applyAlignment="1">
      <alignment vertical="center"/>
    </xf>
    <xf numFmtId="3" fontId="71" fillId="0" borderId="21" xfId="0" applyNumberFormat="1" applyFont="1" applyBorder="1" applyAlignment="1">
      <alignment horizontal="center" vertical="center"/>
    </xf>
    <xf numFmtId="10" fontId="48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0" fontId="48" fillId="15" borderId="22" xfId="0" applyNumberFormat="1" applyFont="1" applyFill="1" applyBorder="1" applyAlignment="1">
      <alignment horizontal="center" vertical="center"/>
    </xf>
    <xf numFmtId="2" fontId="49" fillId="15" borderId="22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37" fillId="4" borderId="3" xfId="0" applyNumberFormat="1" applyFont="1" applyFill="1" applyBorder="1" applyAlignment="1">
      <alignment horizontal="center" vertical="center"/>
    </xf>
    <xf numFmtId="3" fontId="37" fillId="4" borderId="1" xfId="0" applyNumberFormat="1" applyFont="1" applyFill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70" fillId="0" borderId="0" xfId="0" applyNumberFormat="1" applyFont="1" applyAlignment="1">
      <alignment horizontal="center" vertical="center"/>
    </xf>
    <xf numFmtId="10" fontId="70" fillId="0" borderId="20" xfId="0" applyNumberFormat="1" applyFont="1" applyBorder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10" fontId="70" fillId="0" borderId="21" xfId="0" applyNumberFormat="1" applyFont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3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2025'!$B$480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2025'!$C$479:$H$479</c15:sqref>
                  </c15:fullRef>
                </c:ext>
              </c:extLst>
              <c:f>('SEPTIEMBRE 2025'!$C$479,'SEPTIEMBRE 2025'!$E$479,'SEPTIEMBRE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2025'!$C$480:$H$480</c15:sqref>
                  </c15:fullRef>
                </c:ext>
              </c:extLst>
              <c:f>('SEPTIEMBRE 2025'!$C$480,'SEPTIEMBRE 2025'!$E$480,'SEPTIEMBRE 2025'!$G$480)</c:f>
              <c:numCache>
                <c:formatCode>#,##0</c:formatCode>
                <c:ptCount val="3"/>
                <c:pt idx="0">
                  <c:v>8983574</c:v>
                </c:pt>
                <c:pt idx="1">
                  <c:v>2691285</c:v>
                </c:pt>
                <c:pt idx="2">
                  <c:v>11674859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'SEPTIEMBRE 2025'!$B$481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2025'!$C$479:$H$479</c15:sqref>
                  </c15:fullRef>
                </c:ext>
              </c:extLst>
              <c:f>('SEPTIEMBRE 2025'!$C$479,'SEPTIEMBRE 2025'!$E$479,'SEPTIEMBRE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2025'!$C$481:$H$481</c15:sqref>
                  </c15:fullRef>
                </c:ext>
              </c:extLst>
              <c:f>('SEPTIEMBRE 2025'!$C$481,'SEPTIEMBRE 2025'!$E$481,'SEPTIEMBRE 2025'!$G$481)</c:f>
              <c:numCache>
                <c:formatCode>#,##0</c:formatCode>
                <c:ptCount val="3"/>
                <c:pt idx="0">
                  <c:v>8712564</c:v>
                </c:pt>
                <c:pt idx="1">
                  <c:v>2692904</c:v>
                </c:pt>
                <c:pt idx="2">
                  <c:v>11405468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2025'!$B$506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2025'!$C$506:$K$506</c:f>
              <c:numCache>
                <c:formatCode>#,##0</c:formatCode>
                <c:ptCount val="9"/>
                <c:pt idx="0">
                  <c:v>1152782</c:v>
                </c:pt>
                <c:pt idx="1">
                  <c:v>1979380</c:v>
                </c:pt>
                <c:pt idx="2">
                  <c:v>2080348</c:v>
                </c:pt>
                <c:pt idx="3">
                  <c:v>630671</c:v>
                </c:pt>
                <c:pt idx="4">
                  <c:v>2056076</c:v>
                </c:pt>
                <c:pt idx="5">
                  <c:v>1214628</c:v>
                </c:pt>
                <c:pt idx="6">
                  <c:v>663645</c:v>
                </c:pt>
                <c:pt idx="7">
                  <c:v>1321728</c:v>
                </c:pt>
                <c:pt idx="8">
                  <c:v>575601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'SEPTIEMBRE 2025'!$B$507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'SEPTIEMBRE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2025'!$C$507:$K$507</c:f>
              <c:numCache>
                <c:formatCode>#,##0</c:formatCode>
                <c:ptCount val="9"/>
                <c:pt idx="0">
                  <c:v>1122566</c:v>
                </c:pt>
                <c:pt idx="1">
                  <c:v>1964921</c:v>
                </c:pt>
                <c:pt idx="2">
                  <c:v>1940696</c:v>
                </c:pt>
                <c:pt idx="3">
                  <c:v>621575</c:v>
                </c:pt>
                <c:pt idx="4">
                  <c:v>1986094</c:v>
                </c:pt>
                <c:pt idx="5">
                  <c:v>1234265</c:v>
                </c:pt>
                <c:pt idx="6">
                  <c:v>691207</c:v>
                </c:pt>
                <c:pt idx="7">
                  <c:v>1334562</c:v>
                </c:pt>
                <c:pt idx="8">
                  <c:v>509582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2025'!$B$446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'SEPTIEMBRE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2025'!$C$446:$K$446</c:f>
              <c:numCache>
                <c:formatCode>#,##0</c:formatCode>
                <c:ptCount val="9"/>
                <c:pt idx="0">
                  <c:v>691614</c:v>
                </c:pt>
                <c:pt idx="1">
                  <c:v>1301869</c:v>
                </c:pt>
                <c:pt idx="2">
                  <c:v>1301320</c:v>
                </c:pt>
                <c:pt idx="3">
                  <c:v>379245</c:v>
                </c:pt>
                <c:pt idx="4">
                  <c:v>1246211</c:v>
                </c:pt>
                <c:pt idx="5">
                  <c:v>747851</c:v>
                </c:pt>
                <c:pt idx="6">
                  <c:v>337014</c:v>
                </c:pt>
                <c:pt idx="7">
                  <c:v>773907</c:v>
                </c:pt>
                <c:pt idx="8">
                  <c:v>361321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'SEPTIEMBRE 2025'!$B$447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'SEPTIEMBRE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2025'!$C$447:$K$447</c:f>
              <c:numCache>
                <c:formatCode>#,##0</c:formatCode>
                <c:ptCount val="9"/>
                <c:pt idx="0">
                  <c:v>675727</c:v>
                </c:pt>
                <c:pt idx="1">
                  <c:v>1274619</c:v>
                </c:pt>
                <c:pt idx="2">
                  <c:v>1198845</c:v>
                </c:pt>
                <c:pt idx="3">
                  <c:v>374702</c:v>
                </c:pt>
                <c:pt idx="4">
                  <c:v>1232443</c:v>
                </c:pt>
                <c:pt idx="5">
                  <c:v>761327</c:v>
                </c:pt>
                <c:pt idx="6">
                  <c:v>366641</c:v>
                </c:pt>
                <c:pt idx="7">
                  <c:v>781491</c:v>
                </c:pt>
                <c:pt idx="8">
                  <c:v>315952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2025'!$B$574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2025'!$C$573:$H$573</c15:sqref>
                  </c15:fullRef>
                </c:ext>
              </c:extLst>
              <c:f>('SEPTIEMBRE 2025'!$C$573,'SEPTIEMBRE 2025'!$E$573,'SEPTIEMBRE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2025'!$C$574:$H$574</c15:sqref>
                  </c15:fullRef>
                </c:ext>
              </c:extLst>
              <c:f>('SEPTIEMBRE 2025'!$C$574,'SEPTIEMBRE 2025'!$E$574,'SEPTIEMBRE 2025'!$G$574)</c:f>
              <c:numCache>
                <c:formatCode>#,##0</c:formatCode>
                <c:ptCount val="3"/>
                <c:pt idx="0">
                  <c:v>419294</c:v>
                </c:pt>
                <c:pt idx="1">
                  <c:v>187589</c:v>
                </c:pt>
                <c:pt idx="2">
                  <c:v>606883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'SEPTIEMBRE 2025'!$B$575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2025'!$C$573:$H$573</c15:sqref>
                  </c15:fullRef>
                </c:ext>
              </c:extLst>
              <c:f>('SEPTIEMBRE 2025'!$C$573,'SEPTIEMBRE 2025'!$E$573,'SEPTIEMBRE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2025'!$C$575:$H$575</c15:sqref>
                  </c15:fullRef>
                </c:ext>
              </c:extLst>
              <c:f>('SEPTIEMBRE 2025'!$C$575,'SEPTIEMBRE 2025'!$E$575,'SEPTIEMBRE 2025'!$G$575)</c:f>
              <c:numCache>
                <c:formatCode>#,##0</c:formatCode>
                <c:ptCount val="3"/>
                <c:pt idx="0">
                  <c:v>410554</c:v>
                </c:pt>
                <c:pt idx="1">
                  <c:v>158281</c:v>
                </c:pt>
                <c:pt idx="2">
                  <c:v>568835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2025'!$C$573:$H$573</c15:sqref>
                        </c15:fullRef>
                        <c15:formulaRef>
                          <c15:sqref>('SEPTIEMBRE 2025'!$C$573,'SEPTIEMBRE 2025'!$E$573,'SEPTIEMBRE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2025'!$C$573:$H$573</c15:sqref>
                        </c15:fullRef>
                        <c15:formulaRef>
                          <c15:sqref>('SEPTIEMBRE 2025'!$C$573,'SEPTIEMBRE 2025'!$E$573,'SEPTIEMBRE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2025'!$B$589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2025'!$C$588:$H$588</c15:sqref>
                  </c15:fullRef>
                </c:ext>
              </c:extLst>
              <c:f>('SEPTIEMBRE 2025'!$C$588,'SEPTIEMBRE 2025'!$E$588,'SEPTIEMBRE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2025'!$C$589:$H$589</c15:sqref>
                  </c15:fullRef>
                </c:ext>
              </c:extLst>
              <c:f>('SEPTIEMBRE 2025'!$C$589,'SEPTIEMBRE 2025'!$E$589,'SEPTIEMBRE 2025'!$G$589)</c:f>
              <c:numCache>
                <c:formatCode>#,##0</c:formatCode>
                <c:ptCount val="3"/>
                <c:pt idx="0">
                  <c:v>636653</c:v>
                </c:pt>
                <c:pt idx="1">
                  <c:v>263396</c:v>
                </c:pt>
                <c:pt idx="2">
                  <c:v>900049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'SEPTIEMBRE 2025'!$B$590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2025'!$C$588:$H$588</c15:sqref>
                  </c15:fullRef>
                </c:ext>
              </c:extLst>
              <c:f>('SEPTIEMBRE 2025'!$C$588,'SEPTIEMBRE 2025'!$E$588,'SEPTIEMBRE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2025'!$C$590:$H$590</c15:sqref>
                  </c15:fullRef>
                </c:ext>
              </c:extLst>
              <c:f>('SEPTIEMBRE 2025'!$C$590,'SEPTIEMBRE 2025'!$E$590,'SEPTIEMBRE 2025'!$G$590)</c:f>
              <c:numCache>
                <c:formatCode>#,##0</c:formatCode>
                <c:ptCount val="3"/>
                <c:pt idx="0">
                  <c:v>621678</c:v>
                </c:pt>
                <c:pt idx="1">
                  <c:v>232464</c:v>
                </c:pt>
                <c:pt idx="2">
                  <c:v>854142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2025'!$C$588:$H$588</c15:sqref>
                        </c15:fullRef>
                        <c15:formulaRef>
                          <c15:sqref>('SEPTIEMBRE 2025'!$C$588,'SEPTIEMBRE 2025'!$E$588,'SEPTIEMBRE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2025'!$C$588:$H$588</c15:sqref>
                        </c15:fullRef>
                        <c15:formulaRef>
                          <c15:sqref>('SEPTIEMBRE 2025'!$C$588,'SEPTIEMBRE 2025'!$E$588,'SEPTIEMBRE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2025'!$C$330:$L$330</c15:sqref>
                  </c15:fullRef>
                </c:ext>
              </c:extLst>
              <c:f>'SEPTIEMBRE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2025'!$C$331:$L$331</c15:sqref>
                  </c15:fullRef>
                </c:ext>
              </c:extLst>
              <c:f>'SEPTIEMBRE 2025'!$C$331:$K$331</c:f>
              <c:numCache>
                <c:formatCode>#,##0</c:formatCode>
                <c:ptCount val="9"/>
                <c:pt idx="0">
                  <c:v>77471</c:v>
                </c:pt>
                <c:pt idx="1">
                  <c:v>171673</c:v>
                </c:pt>
                <c:pt idx="2">
                  <c:v>147168</c:v>
                </c:pt>
                <c:pt idx="3">
                  <c:v>53144</c:v>
                </c:pt>
                <c:pt idx="4">
                  <c:v>156226</c:v>
                </c:pt>
                <c:pt idx="5">
                  <c:v>91426</c:v>
                </c:pt>
                <c:pt idx="6">
                  <c:v>39858</c:v>
                </c:pt>
                <c:pt idx="7">
                  <c:v>90209</c:v>
                </c:pt>
                <c:pt idx="8">
                  <c:v>35786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2025'!$C$330:$L$330</c15:sqref>
                  </c15:fullRef>
                </c:ext>
              </c:extLst>
              <c:f>'SEPTIEMBRE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2025'!$C$334:$L$334</c15:sqref>
                  </c15:fullRef>
                </c:ext>
              </c:extLst>
              <c:f>'SEPTIEMBRE 2025'!$C$334:$K$334</c:f>
              <c:numCache>
                <c:formatCode>#,##0</c:formatCode>
                <c:ptCount val="9"/>
                <c:pt idx="0">
                  <c:v>130638</c:v>
                </c:pt>
                <c:pt idx="1">
                  <c:v>259190</c:v>
                </c:pt>
                <c:pt idx="2">
                  <c:v>225985</c:v>
                </c:pt>
                <c:pt idx="3">
                  <c:v>89107</c:v>
                </c:pt>
                <c:pt idx="4">
                  <c:v>260073</c:v>
                </c:pt>
                <c:pt idx="5">
                  <c:v>144515</c:v>
                </c:pt>
                <c:pt idx="6">
                  <c:v>68577</c:v>
                </c:pt>
                <c:pt idx="7">
                  <c:v>161002</c:v>
                </c:pt>
                <c:pt idx="8">
                  <c:v>58813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2025'!$E$547:$E$555</c:f>
              <c:numCache>
                <c:formatCode>#,##0</c:formatCode>
                <c:ptCount val="9"/>
                <c:pt idx="0">
                  <c:v>50869</c:v>
                </c:pt>
                <c:pt idx="1">
                  <c:v>103747</c:v>
                </c:pt>
                <c:pt idx="2">
                  <c:v>92694</c:v>
                </c:pt>
                <c:pt idx="3">
                  <c:v>34232</c:v>
                </c:pt>
                <c:pt idx="4">
                  <c:v>110896</c:v>
                </c:pt>
                <c:pt idx="5">
                  <c:v>61329</c:v>
                </c:pt>
                <c:pt idx="6">
                  <c:v>23676</c:v>
                </c:pt>
                <c:pt idx="7">
                  <c:v>69182</c:v>
                </c:pt>
                <c:pt idx="8">
                  <c:v>22210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2025'!$H$547:$H$555</c:f>
              <c:numCache>
                <c:formatCode>#,##0</c:formatCode>
                <c:ptCount val="9"/>
                <c:pt idx="0">
                  <c:v>74794</c:v>
                </c:pt>
                <c:pt idx="1">
                  <c:v>144154</c:v>
                </c:pt>
                <c:pt idx="2">
                  <c:v>136971</c:v>
                </c:pt>
                <c:pt idx="3">
                  <c:v>56488</c:v>
                </c:pt>
                <c:pt idx="4">
                  <c:v>172060</c:v>
                </c:pt>
                <c:pt idx="5">
                  <c:v>85534</c:v>
                </c:pt>
                <c:pt idx="6">
                  <c:v>36428</c:v>
                </c:pt>
                <c:pt idx="7">
                  <c:v>115989</c:v>
                </c:pt>
                <c:pt idx="8">
                  <c:v>31724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2025'!$B$607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2025'!$C$606:$H$606</c15:sqref>
                  </c15:fullRef>
                </c:ext>
              </c:extLst>
              <c:f>('SEPTIEMBRE 2025'!$C$606,'SEPTIEMBRE 2025'!$E$606,'SEPTIEMBRE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2025'!$C$607:$H$607</c15:sqref>
                  </c15:fullRef>
                </c:ext>
              </c:extLst>
              <c:f>('SEPTIEMBRE 2025'!$C$607,'SEPTIEMBRE 2025'!$E$607,'SEPTIEMBRE 2025'!$G$607)</c:f>
              <c:numCache>
                <c:formatCode>#,##0</c:formatCode>
                <c:ptCount val="3"/>
                <c:pt idx="0">
                  <c:v>3465603</c:v>
                </c:pt>
                <c:pt idx="1">
                  <c:v>1224565</c:v>
                </c:pt>
                <c:pt idx="2">
                  <c:v>4690168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'SEPTIEMBRE 2025'!$B$608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2025'!$C$606:$H$606</c15:sqref>
                  </c15:fullRef>
                </c:ext>
              </c:extLst>
              <c:f>('SEPTIEMBRE 2025'!$C$606,'SEPTIEMBRE 2025'!$E$606,'SEPTIEMBRE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2025'!$C$608:$H$608</c15:sqref>
                  </c15:fullRef>
                </c:ext>
              </c:extLst>
              <c:f>('SEPTIEMBRE 2025'!$C$608,'SEPTIEMBRE 2025'!$E$608,'SEPTIEMBRE 2025'!$G$608)</c:f>
              <c:numCache>
                <c:formatCode>#,##0</c:formatCode>
                <c:ptCount val="3"/>
                <c:pt idx="0">
                  <c:v>3385355</c:v>
                </c:pt>
                <c:pt idx="1">
                  <c:v>1218163</c:v>
                </c:pt>
                <c:pt idx="2">
                  <c:v>4603518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2025'!$C$606:$H$606</c15:sqref>
                        </c15:fullRef>
                        <c15:formulaRef>
                          <c15:sqref>('SEPTIEMBRE 2025'!$C$606,'SEPTIEMBRE 2025'!$E$606,'SEPTIEMBRE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2025'!$C$606:$H$606</c15:sqref>
                        </c15:fullRef>
                        <c15:formulaRef>
                          <c15:sqref>('SEPTIEMBRE 2025'!$C$606,'SEPTIEMBRE 2025'!$E$606,'SEPTIEMBRE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2025'!$B$633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2025'!$C$632:$H$632</c15:sqref>
                  </c15:fullRef>
                </c:ext>
              </c:extLst>
              <c:f>('SEPTIEMBRE 2025'!$C$632,'SEPTIEMBRE 2025'!$E$632,'SEPTIEMBRE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2025'!$C$633:$H$633</c15:sqref>
                  </c15:fullRef>
                </c:ext>
              </c:extLst>
              <c:f>('SEPTIEMBRE 2025'!$C$633,'SEPTIEMBRE 2025'!$E$633,'SEPTIEMBRE 2025'!$G$633)</c:f>
              <c:numCache>
                <c:formatCode>#,##0</c:formatCode>
                <c:ptCount val="3"/>
                <c:pt idx="0">
                  <c:v>5312997</c:v>
                </c:pt>
                <c:pt idx="1">
                  <c:v>1743973</c:v>
                </c:pt>
                <c:pt idx="2">
                  <c:v>7056970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'SEPTIEMBRE 2025'!$B$634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2025'!$C$632:$H$632</c15:sqref>
                  </c15:fullRef>
                </c:ext>
              </c:extLst>
              <c:f>('SEPTIEMBRE 2025'!$C$632,'SEPTIEMBRE 2025'!$E$632,'SEPTIEMBRE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2025'!$C$634:$H$634</c15:sqref>
                  </c15:fullRef>
                </c:ext>
              </c:extLst>
              <c:f>('SEPTIEMBRE 2025'!$C$634,'SEPTIEMBRE 2025'!$E$634,'SEPTIEMBRE 2025'!$G$634)</c:f>
              <c:numCache>
                <c:formatCode>#,##0</c:formatCode>
                <c:ptCount val="3"/>
                <c:pt idx="0">
                  <c:v>5140290</c:v>
                </c:pt>
                <c:pt idx="1">
                  <c:v>1752621</c:v>
                </c:pt>
                <c:pt idx="2">
                  <c:v>6892911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2025'!$C$632:$H$632</c15:sqref>
                        </c15:fullRef>
                        <c15:formulaRef>
                          <c15:sqref>('SEPTIEMBRE 2025'!$C$632,'SEPTIEMBRE 2025'!$E$632,'SEPTIEMBRE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2025'!$C$632:$H$632</c15:sqref>
                        </c15:fullRef>
                        <c15:formulaRef>
                          <c15:sqref>('SEPTIEMBRE 2025'!$C$632,'SEPTIEMBRE 2025'!$E$632,'SEPTIEMBRE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73903541467473E-2"/>
                  <c:y val="-2.25469915757309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5.839133698212031E-4"/>
                  <c:y val="7.92684044941462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5027527082920418E-2"/>
                  <c:y val="-3.6326258437585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8.3020832226743009E-3"/>
                  <c:y val="1.1486554729224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2025'!$E$672:$E$680</c:f>
              <c:numCache>
                <c:formatCode>#,##0</c:formatCode>
                <c:ptCount val="9"/>
                <c:pt idx="0">
                  <c:v>414</c:v>
                </c:pt>
                <c:pt idx="1">
                  <c:v>4287</c:v>
                </c:pt>
                <c:pt idx="2">
                  <c:v>4327</c:v>
                </c:pt>
                <c:pt idx="3">
                  <c:v>108</c:v>
                </c:pt>
                <c:pt idx="4">
                  <c:v>1251</c:v>
                </c:pt>
                <c:pt idx="5">
                  <c:v>1650</c:v>
                </c:pt>
                <c:pt idx="6">
                  <c:v>632</c:v>
                </c:pt>
                <c:pt idx="7">
                  <c:v>997</c:v>
                </c:pt>
                <c:pt idx="8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3.0275364880422363E-2"/>
                  <c:y val="6.89879733699361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042330683386341E-3"/>
                  <c:y val="-3.42515801661008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2025'!$H$672:$H$680</c:f>
              <c:numCache>
                <c:formatCode>#,##0</c:formatCode>
                <c:ptCount val="9"/>
                <c:pt idx="0">
                  <c:v>760</c:v>
                </c:pt>
                <c:pt idx="1">
                  <c:v>7031</c:v>
                </c:pt>
                <c:pt idx="2">
                  <c:v>5746</c:v>
                </c:pt>
                <c:pt idx="3">
                  <c:v>471</c:v>
                </c:pt>
                <c:pt idx="4">
                  <c:v>3354</c:v>
                </c:pt>
                <c:pt idx="5">
                  <c:v>2506</c:v>
                </c:pt>
                <c:pt idx="6">
                  <c:v>663</c:v>
                </c:pt>
                <c:pt idx="7">
                  <c:v>2966</c:v>
                </c:pt>
                <c:pt idx="8">
                  <c:v>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2025'!$B$699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2025'!$C$698:$H$698</c15:sqref>
                  </c15:fullRef>
                </c:ext>
              </c:extLst>
              <c:f>('SEPTIEMBRE 2025'!$C$698,'SEPTIEMBRE 2025'!$E$698,'SEPTIEMBRE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2025'!$C$699:$H$699</c15:sqref>
                  </c15:fullRef>
                </c:ext>
              </c:extLst>
              <c:f>('SEPTIEMBRE 2025'!$C$699,'SEPTIEMBRE 2025'!$E$699,'SEPTIEMBRE 2025'!$G$699)</c:f>
              <c:numCache>
                <c:formatCode>#,##0</c:formatCode>
                <c:ptCount val="3"/>
                <c:pt idx="0">
                  <c:v>11027</c:v>
                </c:pt>
                <c:pt idx="1">
                  <c:v>6331</c:v>
                </c:pt>
                <c:pt idx="2">
                  <c:v>17358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'SEPTIEMBRE 2025'!$B$700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2025'!$C$698:$H$698</c15:sqref>
                  </c15:fullRef>
                </c:ext>
              </c:extLst>
              <c:f>('SEPTIEMBRE 2025'!$C$698,'SEPTIEMBRE 2025'!$E$698,'SEPTIEMBRE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2025'!$C$700:$H$700</c15:sqref>
                  </c15:fullRef>
                </c:ext>
              </c:extLst>
              <c:f>('SEPTIEMBRE 2025'!$C$700,'SEPTIEMBRE 2025'!$E$700,'SEPTIEMBRE 2025'!$G$700)</c:f>
              <c:numCache>
                <c:formatCode>#,##0</c:formatCode>
                <c:ptCount val="3"/>
                <c:pt idx="0">
                  <c:v>9747</c:v>
                </c:pt>
                <c:pt idx="1">
                  <c:v>4655</c:v>
                </c:pt>
                <c:pt idx="2">
                  <c:v>14402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2025'!$C$698:$H$698</c15:sqref>
                        </c15:fullRef>
                        <c15:formulaRef>
                          <c15:sqref>('SEPTIEMBRE 2025'!$C$698,'SEPTIEMBRE 2025'!$E$698,'SEPTIEMBRE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2025'!$C$698:$H$698</c15:sqref>
                        </c15:fullRef>
                        <c15:formulaRef>
                          <c15:sqref>('SEPTIEMBRE 2025'!$C$698,'SEPTIEMBRE 2025'!$E$698,'SEPTIEMBRE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2025'!$B$714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2025'!$C$713:$H$713</c15:sqref>
                  </c15:fullRef>
                </c:ext>
              </c:extLst>
              <c:f>('SEPTIEMBRE 2025'!$C$713,'SEPTIEMBRE 2025'!$E$713,'SEPTIEMBRE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2025'!$C$714:$H$714</c15:sqref>
                  </c15:fullRef>
                </c:ext>
              </c:extLst>
              <c:f>('SEPTIEMBRE 2025'!$C$714,'SEPTIEMBRE 2025'!$E$714,'SEPTIEMBRE 2025'!$G$714)</c:f>
              <c:numCache>
                <c:formatCode>#,##0</c:formatCode>
                <c:ptCount val="3"/>
                <c:pt idx="0">
                  <c:v>22407</c:v>
                </c:pt>
                <c:pt idx="1">
                  <c:v>8437</c:v>
                </c:pt>
                <c:pt idx="2">
                  <c:v>30844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'SEPTIEMBRE 2025'!$B$715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2025'!$C$713:$H$713</c15:sqref>
                  </c15:fullRef>
                </c:ext>
              </c:extLst>
              <c:f>('SEPTIEMBRE 2025'!$C$713,'SEPTIEMBRE 2025'!$E$713,'SEPTIEMBRE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2025'!$C$715:$H$715</c15:sqref>
                  </c15:fullRef>
                </c:ext>
              </c:extLst>
              <c:f>('SEPTIEMBRE 2025'!$C$715,'SEPTIEMBRE 2025'!$E$715,'SEPTIEMBRE 2025'!$G$715)</c:f>
              <c:numCache>
                <c:formatCode>#,##0</c:formatCode>
                <c:ptCount val="3"/>
                <c:pt idx="0">
                  <c:v>18368</c:v>
                </c:pt>
                <c:pt idx="1">
                  <c:v>7085</c:v>
                </c:pt>
                <c:pt idx="2">
                  <c:v>25453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2025'!$C$713:$H$713</c15:sqref>
                        </c15:fullRef>
                        <c15:formulaRef>
                          <c15:sqref>('SEPTIEMBRE 2025'!$C$713,'SEPTIEMBRE 2025'!$E$713,'SEPTIEMBRE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2025'!$C$713:$H$713</c15:sqref>
                        </c15:fullRef>
                        <c15:formulaRef>
                          <c15:sqref>('SEPTIEMBRE 2025'!$C$713,'SEPTIEMBRE 2025'!$E$713,'SEPTIEMBRE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2025'!$B$732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2025'!$C$731:$H$731</c15:sqref>
                  </c15:fullRef>
                </c:ext>
              </c:extLst>
              <c:f>('SEPTIEMBRE 2025'!$C$731,'SEPTIEMBRE 2025'!$E$731,'SEPTIEMBRE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2025'!$C$732:$H$732</c15:sqref>
                  </c15:fullRef>
                </c:ext>
              </c:extLst>
              <c:f>('SEPTIEMBRE 2025'!$C$732,'SEPTIEMBRE 2025'!$E$732,'SEPTIEMBRE 2025'!$G$732)</c:f>
              <c:numCache>
                <c:formatCode>#,##0</c:formatCode>
                <c:ptCount val="3"/>
                <c:pt idx="0">
                  <c:v>96523</c:v>
                </c:pt>
                <c:pt idx="1">
                  <c:v>36267</c:v>
                </c:pt>
                <c:pt idx="2">
                  <c:v>132790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'SEPTIEMBRE 2025'!$B$733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2025'!$C$731:$H$731</c15:sqref>
                  </c15:fullRef>
                </c:ext>
              </c:extLst>
              <c:f>('SEPTIEMBRE 2025'!$C$731,'SEPTIEMBRE 2025'!$E$731,'SEPTIEMBRE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2025'!$C$733:$H$733</c15:sqref>
                  </c15:fullRef>
                </c:ext>
              </c:extLst>
              <c:f>('SEPTIEMBRE 2025'!$C$733,'SEPTIEMBRE 2025'!$E$733,'SEPTIEMBRE 2025'!$G$733)</c:f>
              <c:numCache>
                <c:formatCode>#,##0</c:formatCode>
                <c:ptCount val="3"/>
                <c:pt idx="0">
                  <c:v>86090</c:v>
                </c:pt>
                <c:pt idx="1">
                  <c:v>32862</c:v>
                </c:pt>
                <c:pt idx="2">
                  <c:v>118952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2025'!$C$731:$H$731</c15:sqref>
                        </c15:fullRef>
                        <c15:formulaRef>
                          <c15:sqref>('SEPTIEMBRE 2025'!$C$731,'SEPTIEMBRE 2025'!$E$731,'SEPTIEMBRE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2025'!$C$731:$H$731</c15:sqref>
                        </c15:fullRef>
                        <c15:formulaRef>
                          <c15:sqref>('SEPTIEMBRE 2025'!$C$731,'SEPTIEMBRE 2025'!$E$731,'SEPTIEMBRE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2025'!$B$758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2025'!$C$757:$H$757</c15:sqref>
                  </c15:fullRef>
                </c:ext>
              </c:extLst>
              <c:f>('SEPTIEMBRE 2025'!$C$757,'SEPTIEMBRE 2025'!$E$757,'SEPTIEMBRE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2025'!$C$758:$H$758</c15:sqref>
                  </c15:fullRef>
                </c:ext>
              </c:extLst>
              <c:f>('SEPTIEMBRE 2025'!$C$758,'SEPTIEMBRE 2025'!$E$758,'SEPTIEMBRE 2025'!$G$758)</c:f>
              <c:numCache>
                <c:formatCode>#,##0</c:formatCode>
                <c:ptCount val="3"/>
                <c:pt idx="0">
                  <c:v>163026</c:v>
                </c:pt>
                <c:pt idx="1">
                  <c:v>52398</c:v>
                </c:pt>
                <c:pt idx="2">
                  <c:v>215424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'SEPTIEMBRE 2025'!$B$759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2025'!$C$757:$H$757</c15:sqref>
                  </c15:fullRef>
                </c:ext>
              </c:extLst>
              <c:f>('SEPTIEMBRE 2025'!$C$757,'SEPTIEMBRE 2025'!$E$757,'SEPTIEMBRE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2025'!$C$759:$H$759</c15:sqref>
                  </c15:fullRef>
                </c:ext>
              </c:extLst>
              <c:f>('SEPTIEMBRE 2025'!$C$759,'SEPTIEMBRE 2025'!$E$759,'SEPTIEMBRE 2025'!$G$759)</c:f>
              <c:numCache>
                <c:formatCode>#,##0</c:formatCode>
                <c:ptCount val="3"/>
                <c:pt idx="0">
                  <c:v>144209</c:v>
                </c:pt>
                <c:pt idx="1">
                  <c:v>47151</c:v>
                </c:pt>
                <c:pt idx="2">
                  <c:v>191360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2025'!$C$757:$H$757</c15:sqref>
                        </c15:fullRef>
                        <c15:formulaRef>
                          <c15:sqref>('SEPTIEMBRE 2025'!$C$757,'SEPTIEMBRE 2025'!$E$757,'SEPTIEMBRE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2025'!$C$757:$H$757</c15:sqref>
                        </c15:fullRef>
                        <c15:formulaRef>
                          <c15:sqref>('SEPTIEMBRE 2025'!$C$757,'SEPTIEMBRE 2025'!$E$757,'SEPTIEMBRE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2025'!$E$797:$E$805</c:f>
              <c:numCache>
                <c:formatCode>#,##0</c:formatCode>
                <c:ptCount val="9"/>
                <c:pt idx="0">
                  <c:v>10954</c:v>
                </c:pt>
                <c:pt idx="1">
                  <c:v>20182</c:v>
                </c:pt>
                <c:pt idx="2">
                  <c:v>9806</c:v>
                </c:pt>
                <c:pt idx="3">
                  <c:v>5884</c:v>
                </c:pt>
                <c:pt idx="4">
                  <c:v>7368</c:v>
                </c:pt>
                <c:pt idx="5">
                  <c:v>10454</c:v>
                </c:pt>
                <c:pt idx="6">
                  <c:v>8532</c:v>
                </c:pt>
                <c:pt idx="7">
                  <c:v>8965</c:v>
                </c:pt>
                <c:pt idx="8">
                  <c:v>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2025'!$H$797:$H$805</c:f>
              <c:numCache>
                <c:formatCode>#,##0</c:formatCode>
                <c:ptCount val="9"/>
                <c:pt idx="0">
                  <c:v>18187</c:v>
                </c:pt>
                <c:pt idx="1">
                  <c:v>31765</c:v>
                </c:pt>
                <c:pt idx="2">
                  <c:v>21387</c:v>
                </c:pt>
                <c:pt idx="3">
                  <c:v>12884</c:v>
                </c:pt>
                <c:pt idx="4">
                  <c:v>13259</c:v>
                </c:pt>
                <c:pt idx="5">
                  <c:v>20302</c:v>
                </c:pt>
                <c:pt idx="6">
                  <c:v>13478</c:v>
                </c:pt>
                <c:pt idx="7">
                  <c:v>15971</c:v>
                </c:pt>
                <c:pt idx="8">
                  <c:v>13258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2025'!$B$824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2025'!$C$823:$H$823</c15:sqref>
                  </c15:fullRef>
                </c:ext>
              </c:extLst>
              <c:f>('SEPTIEMBRE 2025'!$C$823,'SEPTIEMBRE 2025'!$E$823,'SEPTIEMBRE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2025'!$C$824:$H$824</c15:sqref>
                  </c15:fullRef>
                </c:ext>
              </c:extLst>
              <c:f>('SEPTIEMBRE 2025'!$C$824,'SEPTIEMBRE 2025'!$E$824,'SEPTIEMBRE 2025'!$G$824)</c:f>
              <c:numCache>
                <c:formatCode>#,##0</c:formatCode>
                <c:ptCount val="3"/>
                <c:pt idx="0">
                  <c:v>86588</c:v>
                </c:pt>
                <c:pt idx="1">
                  <c:v>19470</c:v>
                </c:pt>
                <c:pt idx="2">
                  <c:v>106058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'SEPTIEMBRE 2025'!$B$825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2025'!$C$823:$H$823</c15:sqref>
                  </c15:fullRef>
                </c:ext>
              </c:extLst>
              <c:f>('SEPTIEMBRE 2025'!$C$823,'SEPTIEMBRE 2025'!$E$823,'SEPTIEMBRE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2025'!$C$825:$H$825</c15:sqref>
                  </c15:fullRef>
                </c:ext>
              </c:extLst>
              <c:f>('SEPTIEMBRE 2025'!$C$825,'SEPTIEMBRE 2025'!$E$825,'SEPTIEMBRE 2025'!$G$825)</c:f>
              <c:numCache>
                <c:formatCode>#,##0</c:formatCode>
                <c:ptCount val="3"/>
                <c:pt idx="0">
                  <c:v>71069</c:v>
                </c:pt>
                <c:pt idx="1">
                  <c:v>17714</c:v>
                </c:pt>
                <c:pt idx="2">
                  <c:v>88783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2025'!$C$823:$H$823</c15:sqref>
                        </c15:fullRef>
                        <c15:formulaRef>
                          <c15:sqref>('SEPTIEMBRE 2025'!$C$823,'SEPTIEMBRE 2025'!$E$823,'SEPTIEMBRE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2025'!$C$823:$H$823</c15:sqref>
                        </c15:fullRef>
                        <c15:formulaRef>
                          <c15:sqref>('SEPTIEMBRE 2025'!$C$823,'SEPTIEMBRE 2025'!$E$823,'SEPTIEMBRE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2025'!$B$949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2025'!$C$948:$H$948</c15:sqref>
                  </c15:fullRef>
                </c:ext>
              </c:extLst>
              <c:f>('SEPTIEMBRE 2025'!$C$948,'SEPTIEMBRE 2025'!$E$948,'SEPTIEMBRE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2025'!$C$949:$H$949</c15:sqref>
                  </c15:fullRef>
                </c:ext>
              </c:extLst>
              <c:f>('SEPTIEMBRE 2025'!$C$949,'SEPTIEMBRE 2025'!$E$949,'SEPTIEMBRE 2025'!$G$949)</c:f>
              <c:numCache>
                <c:formatCode>#,##0</c:formatCode>
                <c:ptCount val="3"/>
                <c:pt idx="0">
                  <c:v>22536</c:v>
                </c:pt>
                <c:pt idx="1">
                  <c:v>23673</c:v>
                </c:pt>
                <c:pt idx="2">
                  <c:v>46209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'SEPTIEMBRE 2025'!$B$950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2025'!$C$948:$H$948</c15:sqref>
                  </c15:fullRef>
                </c:ext>
              </c:extLst>
              <c:f>('SEPTIEMBRE 2025'!$C$948,'SEPTIEMBRE 2025'!$E$948,'SEPTIEMBRE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2025'!$C$950:$H$950</c15:sqref>
                  </c15:fullRef>
                </c:ext>
              </c:extLst>
              <c:f>('SEPTIEMBRE 2025'!$C$950,'SEPTIEMBRE 2025'!$E$950,'SEPTIEMBRE 2025'!$G$950)</c:f>
              <c:numCache>
                <c:formatCode>#,##0</c:formatCode>
                <c:ptCount val="3"/>
                <c:pt idx="0">
                  <c:v>18548</c:v>
                </c:pt>
                <c:pt idx="1">
                  <c:v>20660</c:v>
                </c:pt>
                <c:pt idx="2">
                  <c:v>39208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2025'!$C$948:$H$948</c15:sqref>
                        </c15:fullRef>
                        <c15:formulaRef>
                          <c15:sqref>('SEPTIEMBRE 2025'!$C$948,'SEPTIEMBRE 2025'!$E$948,'SEPTIEMBRE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2025'!$C$948:$H$948</c15:sqref>
                        </c15:fullRef>
                        <c15:formulaRef>
                          <c15:sqref>('SEPTIEMBRE 2025'!$C$948,'SEPTIEMBRE 2025'!$E$948,'SEPTIEMBRE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2025'!$B$1074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2025'!$C$1073:$H$1073</c15:sqref>
                  </c15:fullRef>
                </c:ext>
              </c:extLst>
              <c:f>('SEPTIEMBRE 2025'!$C$1073,'SEPTIEMBRE 2025'!$E$1073,'SEPTIEMBRE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2025'!$C$1074:$H$1074</c15:sqref>
                  </c15:fullRef>
                </c:ext>
              </c:extLst>
              <c:f>('SEPTIEMBRE 2025'!$C$1074,'SEPTIEMBRE 2025'!$E$1074,'SEPTIEMBRE 2025'!$G$1074)</c:f>
              <c:numCache>
                <c:formatCode>#,##0</c:formatCode>
                <c:ptCount val="3"/>
                <c:pt idx="0">
                  <c:v>24784</c:v>
                </c:pt>
                <c:pt idx="1">
                  <c:v>49223</c:v>
                </c:pt>
                <c:pt idx="2">
                  <c:v>74007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'SEPTIEMBRE 2025'!$B$1075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2025'!$C$1073:$H$1073</c15:sqref>
                  </c15:fullRef>
                </c:ext>
              </c:extLst>
              <c:f>('SEPTIEMBRE 2025'!$C$1073,'SEPTIEMBRE 2025'!$E$1073,'SEPTIEMBRE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2025'!$C$1075:$H$1075</c15:sqref>
                  </c15:fullRef>
                </c:ext>
              </c:extLst>
              <c:f>('SEPTIEMBRE 2025'!$C$1075,'SEPTIEMBRE 2025'!$E$1075,'SEPTIEMBRE 2025'!$G$1075)</c:f>
              <c:numCache>
                <c:formatCode>#,##0</c:formatCode>
                <c:ptCount val="3"/>
                <c:pt idx="0">
                  <c:v>22867</c:v>
                </c:pt>
                <c:pt idx="1">
                  <c:v>40328</c:v>
                </c:pt>
                <c:pt idx="2">
                  <c:v>63195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2025'!$C$1073:$H$1073</c15:sqref>
                        </c15:fullRef>
                        <c15:formulaRef>
                          <c15:sqref>('SEPTIEMBRE 2025'!$C$1073,'SEPTIEMBRE 2025'!$E$1073,'SEPTIEMBRE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2025'!$C$1073:$H$1073</c15:sqref>
                        </c15:fullRef>
                        <c15:formulaRef>
                          <c15:sqref>('SEPTIEMBRE 2025'!$C$1073,'SEPTIEMBRE 2025'!$E$1073,'SEPTIEMBRE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2025'!$B$1199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2025'!$C$1198:$H$1198</c15:sqref>
                  </c15:fullRef>
                </c:ext>
              </c:extLst>
              <c:f>('SEPTIEMBRE 2025'!$C$1198,'SEPTIEMBRE 2025'!$E$1198,'SEPTIEMBRE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2025'!$C$1199:$H$1199</c15:sqref>
                  </c15:fullRef>
                </c:ext>
              </c:extLst>
              <c:f>('SEPTIEMBRE 2025'!$C$1199,'SEPTIEMBRE 2025'!$E$1199,'SEPTIEMBRE 2025'!$G$1199)</c:f>
              <c:numCache>
                <c:formatCode>#,##0</c:formatCode>
                <c:ptCount val="3"/>
                <c:pt idx="0">
                  <c:v>38708</c:v>
                </c:pt>
                <c:pt idx="1">
                  <c:v>10459</c:v>
                </c:pt>
                <c:pt idx="2">
                  <c:v>49167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'SEPTIEMBRE 2025'!$B$1200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2025'!$C$1198:$H$1198</c15:sqref>
                  </c15:fullRef>
                </c:ext>
              </c:extLst>
              <c:f>('SEPTIEMBRE 2025'!$C$1198,'SEPTIEMBRE 2025'!$E$1198,'SEPTIEMBRE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2025'!$C$1200:$H$1200</c15:sqref>
                  </c15:fullRef>
                </c:ext>
              </c:extLst>
              <c:f>('SEPTIEMBRE 2025'!$C$1200,'SEPTIEMBRE 2025'!$E$1200,'SEPTIEMBRE 2025'!$G$1200)</c:f>
              <c:numCache>
                <c:formatCode>#,##0</c:formatCode>
                <c:ptCount val="3"/>
                <c:pt idx="0">
                  <c:v>47864</c:v>
                </c:pt>
                <c:pt idx="1">
                  <c:v>10698</c:v>
                </c:pt>
                <c:pt idx="2">
                  <c:v>58562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2025'!$C$1198:$H$1198</c15:sqref>
                        </c15:fullRef>
                        <c15:formulaRef>
                          <c15:sqref>('SEPTIEMBRE 2025'!$C$1198,'SEPTIEMBRE 2025'!$E$1198,'SEPTIEMBRE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2025'!$C$1198:$H$1198</c15:sqref>
                        </c15:fullRef>
                        <c15:formulaRef>
                          <c15:sqref>('SEPTIEMBRE 2025'!$C$1198,'SEPTIEMBRE 2025'!$E$1198,'SEPTIEMBRE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2025'!$B$1323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2025'!$C$1322:$H$1322</c15:sqref>
                  </c15:fullRef>
                </c:ext>
              </c:extLst>
              <c:f>('SEPTIEMBRE 2025'!$C$1322,'SEPTIEMBRE 2025'!$E$1322,'SEPTIEMBRE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2025'!$C$1323:$H$1323</c15:sqref>
                  </c15:fullRef>
                </c:ext>
              </c:extLst>
              <c:f>('SEPTIEMBRE 2025'!$C$1323,'SEPTIEMBRE 2025'!$E$1323,'SEPTIEMBRE 2025'!$G$1323)</c:f>
              <c:numCache>
                <c:formatCode>#,##0</c:formatCode>
                <c:ptCount val="3"/>
                <c:pt idx="0">
                  <c:v>23690</c:v>
                </c:pt>
                <c:pt idx="1">
                  <c:v>7680</c:v>
                </c:pt>
                <c:pt idx="2">
                  <c:v>31370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'SEPTIEMBRE 2025'!$B$1324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2025'!$C$1322:$H$1322</c15:sqref>
                  </c15:fullRef>
                </c:ext>
              </c:extLst>
              <c:f>('SEPTIEMBRE 2025'!$C$1322,'SEPTIEMBRE 2025'!$E$1322,'SEPTIEMBRE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2025'!$C$1324:$H$1324</c15:sqref>
                  </c15:fullRef>
                </c:ext>
              </c:extLst>
              <c:f>('SEPTIEMBRE 2025'!$C$1324,'SEPTIEMBRE 2025'!$E$1324,'SEPTIEMBRE 2025'!$G$1324)</c:f>
              <c:numCache>
                <c:formatCode>#,##0</c:formatCode>
                <c:ptCount val="3"/>
                <c:pt idx="0">
                  <c:v>21206</c:v>
                </c:pt>
                <c:pt idx="1">
                  <c:v>8770</c:v>
                </c:pt>
                <c:pt idx="2">
                  <c:v>29976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2025'!$C$1322:$H$1322</c15:sqref>
                        </c15:fullRef>
                        <c15:formulaRef>
                          <c15:sqref>('SEPTIEMBRE 2025'!$C$1322,'SEPTIEMBRE 2025'!$E$1322,'SEPTIEMBRE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2025'!$C$1322:$H$1322</c15:sqref>
                        </c15:fullRef>
                        <c15:formulaRef>
                          <c15:sqref>('SEPTIEMBRE 2025'!$C$1322,'SEPTIEMBRE 2025'!$E$1322,'SEPTIEMBRE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5.2924140077618455E-3"/>
                  <c:y val="-2.23464473547612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3.4744842562432141E-2"/>
                  <c:y val="1.48976315698408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2025'!$E$922:$E$930</c:f>
              <c:numCache>
                <c:formatCode>#,##0</c:formatCode>
                <c:ptCount val="9"/>
                <c:pt idx="0">
                  <c:v>3961</c:v>
                </c:pt>
                <c:pt idx="1">
                  <c:v>7580</c:v>
                </c:pt>
                <c:pt idx="2">
                  <c:v>6485</c:v>
                </c:pt>
                <c:pt idx="3">
                  <c:v>1533</c:v>
                </c:pt>
                <c:pt idx="4">
                  <c:v>11845</c:v>
                </c:pt>
                <c:pt idx="5">
                  <c:v>2299</c:v>
                </c:pt>
                <c:pt idx="6">
                  <c:v>3687</c:v>
                </c:pt>
                <c:pt idx="7">
                  <c:v>1466</c:v>
                </c:pt>
                <c:pt idx="8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-1.5437254201447785E-2"/>
                  <c:y val="-1.477939095389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3.7125137958796788E-2"/>
                  <c:y val="-2.2205926726406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2025'!$H$922:$H$930</c:f>
              <c:numCache>
                <c:formatCode>#,##0</c:formatCode>
                <c:ptCount val="9"/>
                <c:pt idx="0">
                  <c:v>7970</c:v>
                </c:pt>
                <c:pt idx="1">
                  <c:v>17955</c:v>
                </c:pt>
                <c:pt idx="2">
                  <c:v>14024</c:v>
                </c:pt>
                <c:pt idx="3">
                  <c:v>3377</c:v>
                </c:pt>
                <c:pt idx="4">
                  <c:v>24750</c:v>
                </c:pt>
                <c:pt idx="5">
                  <c:v>3699</c:v>
                </c:pt>
                <c:pt idx="6">
                  <c:v>9047</c:v>
                </c:pt>
                <c:pt idx="7">
                  <c:v>2988</c:v>
                </c:pt>
                <c:pt idx="8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5.1922566745035544E-2"/>
                  <c:y val="-2.28262589418809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2792563579913192"/>
                  <c:y val="-4.75422133774867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1.3110134085196765E-2"/>
                  <c:y val="3.02247132610775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6.4021261436057447E-3"/>
                  <c:y val="-7.33958600932879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4.0391755415963597E-3"/>
                  <c:y val="2.7786703745086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-5.8965158534852917E-3"/>
                  <c:y val="-4.76243771339304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0978128811525E-2"/>
                  <c:y val="1.4430202142289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2025'!$E$1047:$E$1055</c:f>
              <c:numCache>
                <c:formatCode>#,##0</c:formatCode>
                <c:ptCount val="9"/>
                <c:pt idx="0">
                  <c:v>1895</c:v>
                </c:pt>
                <c:pt idx="1">
                  <c:v>20198</c:v>
                </c:pt>
                <c:pt idx="2">
                  <c:v>25929</c:v>
                </c:pt>
                <c:pt idx="3">
                  <c:v>8565</c:v>
                </c:pt>
                <c:pt idx="4">
                  <c:v>243</c:v>
                </c:pt>
                <c:pt idx="5">
                  <c:v>3936</c:v>
                </c:pt>
                <c:pt idx="6">
                  <c:v>480</c:v>
                </c:pt>
                <c:pt idx="7">
                  <c:v>1470</c:v>
                </c:pt>
                <c:pt idx="8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3.6819417621222393E-2"/>
                  <c:y val="-2.1609931279959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25184772392442856"/>
                  <c:y val="2.04785262010521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-2.6329748880568105E-2"/>
                  <c:y val="3.68318164487825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7079556299872"/>
                      <c:h val="0.129852977982368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613096948225E-3"/>
                  <c:y val="3.32233342535758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1.5068549503811795E-3"/>
                  <c:y val="2.55245453901727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-1.9166809670566785E-3"/>
                  <c:y val="-4.47730775898014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8.8251563419401054E-3"/>
                  <c:y val="1.81603119765404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2025'!$H$1047:$H$1055</c:f>
              <c:numCache>
                <c:formatCode>#,##0</c:formatCode>
                <c:ptCount val="9"/>
                <c:pt idx="0">
                  <c:v>3194</c:v>
                </c:pt>
                <c:pt idx="1">
                  <c:v>27745</c:v>
                </c:pt>
                <c:pt idx="2">
                  <c:v>28897</c:v>
                </c:pt>
                <c:pt idx="3">
                  <c:v>8565</c:v>
                </c:pt>
                <c:pt idx="4">
                  <c:v>243</c:v>
                </c:pt>
                <c:pt idx="5">
                  <c:v>4648</c:v>
                </c:pt>
                <c:pt idx="6">
                  <c:v>771</c:v>
                </c:pt>
                <c:pt idx="7">
                  <c:v>3515</c:v>
                </c:pt>
                <c:pt idx="8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8990591933717353E-2"/>
                  <c:y val="-1.0896172195534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2025'!$E$1172:$E$1180</c:f>
              <c:numCache>
                <c:formatCode>#,##0</c:formatCode>
                <c:ptCount val="9"/>
                <c:pt idx="0">
                  <c:v>7805</c:v>
                </c:pt>
                <c:pt idx="1">
                  <c:v>11066</c:v>
                </c:pt>
                <c:pt idx="2">
                  <c:v>5482</c:v>
                </c:pt>
                <c:pt idx="3">
                  <c:v>1943</c:v>
                </c:pt>
                <c:pt idx="4">
                  <c:v>13188</c:v>
                </c:pt>
                <c:pt idx="5">
                  <c:v>7939</c:v>
                </c:pt>
                <c:pt idx="6">
                  <c:v>1949</c:v>
                </c:pt>
                <c:pt idx="7">
                  <c:v>6246</c:v>
                </c:pt>
                <c:pt idx="8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2025'!$H$1172:$H$1180</c:f>
              <c:numCache>
                <c:formatCode>#,##0</c:formatCode>
                <c:ptCount val="9"/>
                <c:pt idx="0">
                  <c:v>21714</c:v>
                </c:pt>
                <c:pt idx="1">
                  <c:v>18125</c:v>
                </c:pt>
                <c:pt idx="2">
                  <c:v>12356</c:v>
                </c:pt>
                <c:pt idx="3">
                  <c:v>4184</c:v>
                </c:pt>
                <c:pt idx="4">
                  <c:v>24513</c:v>
                </c:pt>
                <c:pt idx="5">
                  <c:v>17502</c:v>
                </c:pt>
                <c:pt idx="6">
                  <c:v>4642</c:v>
                </c:pt>
                <c:pt idx="7">
                  <c:v>16435</c:v>
                </c:pt>
                <c:pt idx="8">
                  <c:v>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2025'!$E$1296:$E$1304</c:f>
              <c:numCache>
                <c:formatCode>#,##0</c:formatCode>
                <c:ptCount val="9"/>
                <c:pt idx="0">
                  <c:v>1573</c:v>
                </c:pt>
                <c:pt idx="1">
                  <c:v>4613</c:v>
                </c:pt>
                <c:pt idx="2">
                  <c:v>2445</c:v>
                </c:pt>
                <c:pt idx="3">
                  <c:v>879</c:v>
                </c:pt>
                <c:pt idx="4">
                  <c:v>11435</c:v>
                </c:pt>
                <c:pt idx="5">
                  <c:v>3819</c:v>
                </c:pt>
                <c:pt idx="6">
                  <c:v>902</c:v>
                </c:pt>
                <c:pt idx="7">
                  <c:v>1883</c:v>
                </c:pt>
                <c:pt idx="8">
                  <c:v>2427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2025'!$H$1296:$H$1304</c:f>
              <c:numCache>
                <c:formatCode>#,##0</c:formatCode>
                <c:ptCount val="9"/>
                <c:pt idx="0">
                  <c:v>4019</c:v>
                </c:pt>
                <c:pt idx="1">
                  <c:v>12415</c:v>
                </c:pt>
                <c:pt idx="2">
                  <c:v>6604</c:v>
                </c:pt>
                <c:pt idx="3">
                  <c:v>3138</c:v>
                </c:pt>
                <c:pt idx="4">
                  <c:v>21894</c:v>
                </c:pt>
                <c:pt idx="5">
                  <c:v>10324</c:v>
                </c:pt>
                <c:pt idx="6">
                  <c:v>3548</c:v>
                </c:pt>
                <c:pt idx="7">
                  <c:v>3138</c:v>
                </c:pt>
                <c:pt idx="8">
                  <c:v>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2025'!$B$839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2025'!$C$838:$H$838</c15:sqref>
                  </c15:fullRef>
                </c:ext>
              </c:extLst>
              <c:f>('SEPTIEMBRE 2025'!$C$838,'SEPTIEMBRE 2025'!$E$838,'SEPTIEMBRE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2025'!$C$839:$H$839</c15:sqref>
                  </c15:fullRef>
                </c:ext>
              </c:extLst>
              <c:f>('SEPTIEMBRE 2025'!$C$839,'SEPTIEMBRE 2025'!$E$839,'SEPTIEMBRE 2025'!$G$839)</c:f>
              <c:numCache>
                <c:formatCode>#,##0</c:formatCode>
                <c:ptCount val="3"/>
                <c:pt idx="0">
                  <c:v>147701</c:v>
                </c:pt>
                <c:pt idx="1">
                  <c:v>28318</c:v>
                </c:pt>
                <c:pt idx="2">
                  <c:v>176019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'SEPTIEMBRE 2025'!$B$840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2025'!$C$838:$H$838</c15:sqref>
                  </c15:fullRef>
                </c:ext>
              </c:extLst>
              <c:f>('SEPTIEMBRE 2025'!$C$838,'SEPTIEMBRE 2025'!$E$838,'SEPTIEMBRE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2025'!$C$840:$H$840</c15:sqref>
                  </c15:fullRef>
                </c:ext>
              </c:extLst>
              <c:f>('SEPTIEMBRE 2025'!$C$840,'SEPTIEMBRE 2025'!$E$840,'SEPTIEMBRE 2025'!$G$840)</c:f>
              <c:numCache>
                <c:formatCode>#,##0</c:formatCode>
                <c:ptCount val="3"/>
                <c:pt idx="0">
                  <c:v>134605</c:v>
                </c:pt>
                <c:pt idx="1">
                  <c:v>25886</c:v>
                </c:pt>
                <c:pt idx="2">
                  <c:v>160491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2025'!$C$838:$H$838</c15:sqref>
                        </c15:fullRef>
                        <c15:formulaRef>
                          <c15:sqref>('SEPTIEMBRE 2025'!$C$838,'SEPTIEMBRE 2025'!$E$838,'SEPTIEMBRE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2025'!$C$838:$H$838</c15:sqref>
                        </c15:fullRef>
                        <c15:formulaRef>
                          <c15:sqref>('SEPTIEMBRE 2025'!$C$838,'SEPTIEMBRE 2025'!$E$838,'SEPTIEMBRE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2025'!$B$883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2025'!$C$882:$H$882</c15:sqref>
                  </c15:fullRef>
                </c:ext>
              </c:extLst>
              <c:f>('SEPTIEMBRE 2025'!$C$882,'SEPTIEMBRE 2025'!$E$882,'SEPTIEMBRE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2025'!$C$883:$H$883</c15:sqref>
                  </c15:fullRef>
                </c:ext>
              </c:extLst>
              <c:f>('SEPTIEMBRE 2025'!$C$883,'SEPTIEMBRE 2025'!$E$883,'SEPTIEMBRE 2025'!$G$883)</c:f>
              <c:numCache>
                <c:formatCode>#,##0</c:formatCode>
                <c:ptCount val="3"/>
                <c:pt idx="0">
                  <c:v>1383297</c:v>
                </c:pt>
                <c:pt idx="1">
                  <c:v>176128</c:v>
                </c:pt>
                <c:pt idx="2">
                  <c:v>1559425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'SEPTIEMBRE 2025'!$B$884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2025'!$C$882:$H$882</c15:sqref>
                  </c15:fullRef>
                </c:ext>
              </c:extLst>
              <c:f>('SEPTIEMBRE 2025'!$C$882,'SEPTIEMBRE 2025'!$E$882,'SEPTIEMBRE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2025'!$C$884:$H$884</c15:sqref>
                  </c15:fullRef>
                </c:ext>
              </c:extLst>
              <c:f>('SEPTIEMBRE 2025'!$C$884,'SEPTIEMBRE 2025'!$E$884,'SEPTIEMBRE 2025'!$G$884)</c:f>
              <c:numCache>
                <c:formatCode>#,##0</c:formatCode>
                <c:ptCount val="3"/>
                <c:pt idx="0">
                  <c:v>1269858</c:v>
                </c:pt>
                <c:pt idx="1">
                  <c:v>164600</c:v>
                </c:pt>
                <c:pt idx="2">
                  <c:v>1434458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2025'!$C$882:$H$882</c15:sqref>
                        </c15:fullRef>
                        <c15:formulaRef>
                          <c15:sqref>('SEPTIEMBRE 2025'!$C$882,'SEPTIEMBRE 2025'!$E$882,'SEPTIEMBRE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2025'!$C$882:$H$882</c15:sqref>
                        </c15:fullRef>
                        <c15:formulaRef>
                          <c15:sqref>('SEPTIEMBRE 2025'!$C$882,'SEPTIEMBRE 2025'!$E$882,'SEPTIEMBRE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2025'!$B$964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2025'!$C$963:$H$963</c15:sqref>
                  </c15:fullRef>
                </c:ext>
              </c:extLst>
              <c:f>('SEPTIEMBRE 2025'!$C$963,'SEPTIEMBRE 2025'!$E$963,'SEPTIEMBRE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2025'!$C$964:$H$964</c15:sqref>
                  </c15:fullRef>
                </c:ext>
              </c:extLst>
              <c:f>('SEPTIEMBRE 2025'!$C$964,'SEPTIEMBRE 2025'!$E$964,'SEPTIEMBRE 2025'!$G$964)</c:f>
              <c:numCache>
                <c:formatCode>#,##0</c:formatCode>
                <c:ptCount val="3"/>
                <c:pt idx="0">
                  <c:v>51471</c:v>
                </c:pt>
                <c:pt idx="1">
                  <c:v>42717</c:v>
                </c:pt>
                <c:pt idx="2">
                  <c:v>94188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'SEPTIEMBRE 2025'!$B$965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2025'!$C$963:$H$963</c15:sqref>
                  </c15:fullRef>
                </c:ext>
              </c:extLst>
              <c:f>('SEPTIEMBRE 2025'!$C$963,'SEPTIEMBRE 2025'!$E$963,'SEPTIEMBRE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2025'!$C$965:$H$965</c15:sqref>
                  </c15:fullRef>
                </c:ext>
              </c:extLst>
              <c:f>('SEPTIEMBRE 2025'!$C$965,'SEPTIEMBRE 2025'!$E$965,'SEPTIEMBRE 2025'!$G$965)</c:f>
              <c:numCache>
                <c:formatCode>#,##0</c:formatCode>
                <c:ptCount val="3"/>
                <c:pt idx="0">
                  <c:v>48075</c:v>
                </c:pt>
                <c:pt idx="1">
                  <c:v>36352</c:v>
                </c:pt>
                <c:pt idx="2">
                  <c:v>84427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2025'!$C$963:$H$963</c15:sqref>
                        </c15:fullRef>
                        <c15:formulaRef>
                          <c15:sqref>('SEPTIEMBRE 2025'!$C$963,'SEPTIEMBRE 2025'!$E$963,'SEPTIEMBRE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2025'!$C$963:$H$963</c15:sqref>
                        </c15:fullRef>
                        <c15:formulaRef>
                          <c15:sqref>('SEPTIEMBRE 2025'!$C$963,'SEPTIEMBRE 2025'!$E$963,'SEPTIEMBRE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2025'!$B$1089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2025'!$C$1088:$H$1088</c15:sqref>
                  </c15:fullRef>
                </c:ext>
              </c:extLst>
              <c:f>('SEPTIEMBRE 2025'!$C$1088,'SEPTIEMBRE 2025'!$E$1088,'SEPTIEMBRE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2025'!$C$1089:$H$1089</c15:sqref>
                  </c15:fullRef>
                </c:ext>
              </c:extLst>
              <c:f>('SEPTIEMBRE 2025'!$C$1089,'SEPTIEMBRE 2025'!$E$1089,'SEPTIEMBRE 2025'!$G$1089)</c:f>
              <c:numCache>
                <c:formatCode>#,##0</c:formatCode>
                <c:ptCount val="3"/>
                <c:pt idx="0">
                  <c:v>36783</c:v>
                </c:pt>
                <c:pt idx="1">
                  <c:v>54844</c:v>
                </c:pt>
                <c:pt idx="2">
                  <c:v>91627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'SEPTIEMBRE 2025'!$B$1090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2025'!$C$1088:$H$1088</c15:sqref>
                  </c15:fullRef>
                </c:ext>
              </c:extLst>
              <c:f>('SEPTIEMBRE 2025'!$C$1088,'SEPTIEMBRE 2025'!$E$1088,'SEPTIEMBRE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2025'!$C$1090:$H$1090</c15:sqref>
                  </c15:fullRef>
                </c:ext>
              </c:extLst>
              <c:f>('SEPTIEMBRE 2025'!$C$1090,'SEPTIEMBRE 2025'!$E$1090,'SEPTIEMBRE 2025'!$G$1090)</c:f>
              <c:numCache>
                <c:formatCode>#,##0</c:formatCode>
                <c:ptCount val="3"/>
                <c:pt idx="0">
                  <c:v>28626</c:v>
                </c:pt>
                <c:pt idx="1">
                  <c:v>49431</c:v>
                </c:pt>
                <c:pt idx="2">
                  <c:v>78057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2025'!$C$1088:$H$1088</c15:sqref>
                        </c15:fullRef>
                        <c15:formulaRef>
                          <c15:sqref>('SEPTIEMBRE 2025'!$C$1088,'SEPTIEMBRE 2025'!$E$1088,'SEPTIEMBRE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2025'!$C$1088:$H$1088</c15:sqref>
                        </c15:fullRef>
                        <c15:formulaRef>
                          <c15:sqref>('SEPTIEMBRE 2025'!$C$1088,'SEPTIEMBRE 2025'!$E$1088,'SEPTIEMBRE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2025'!$B$1214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2025'!$C$1213:$H$1213</c15:sqref>
                  </c15:fullRef>
                </c:ext>
              </c:extLst>
              <c:f>('SEPTIEMBRE 2025'!$C$1213,'SEPTIEMBRE 2025'!$E$1213,'SEPTIEMBRE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2025'!$C$1214:$H$1214</c15:sqref>
                  </c15:fullRef>
                </c:ext>
              </c:extLst>
              <c:f>('SEPTIEMBRE 2025'!$C$1214,'SEPTIEMBRE 2025'!$E$1214,'SEPTIEMBRE 2025'!$G$1214)</c:f>
              <c:numCache>
                <c:formatCode>#,##0</c:formatCode>
                <c:ptCount val="3"/>
                <c:pt idx="0">
                  <c:v>79354</c:v>
                </c:pt>
                <c:pt idx="1">
                  <c:v>21099</c:v>
                </c:pt>
                <c:pt idx="2">
                  <c:v>100453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'SEPTIEMBRE 2025'!$B$1215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2025'!$C$1213:$H$1213</c15:sqref>
                  </c15:fullRef>
                </c:ext>
              </c:extLst>
              <c:f>('SEPTIEMBRE 2025'!$C$1213,'SEPTIEMBRE 2025'!$E$1213,'SEPTIEMBRE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2025'!$C$1215:$H$1215</c15:sqref>
                  </c15:fullRef>
                </c:ext>
              </c:extLst>
              <c:f>('SEPTIEMBRE 2025'!$C$1215,'SEPTIEMBRE 2025'!$E$1215,'SEPTIEMBRE 2025'!$G$1215)</c:f>
              <c:numCache>
                <c:formatCode>#,##0</c:formatCode>
                <c:ptCount val="3"/>
                <c:pt idx="0">
                  <c:v>99986</c:v>
                </c:pt>
                <c:pt idx="1">
                  <c:v>25411</c:v>
                </c:pt>
                <c:pt idx="2">
                  <c:v>125397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2025'!$C$1213:$H$1213</c15:sqref>
                        </c15:fullRef>
                        <c15:formulaRef>
                          <c15:sqref>('SEPTIEMBRE 2025'!$C$1213,'SEPTIEMBRE 2025'!$E$1213,'SEPTIEMBRE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2025'!$C$1213:$H$1213</c15:sqref>
                        </c15:fullRef>
                        <c15:formulaRef>
                          <c15:sqref>('SEPTIEMBRE 2025'!$C$1213,'SEPTIEMBRE 2025'!$E$1213,'SEPTIEMBRE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2025'!$B$1338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2025'!$C$1337:$H$1337</c15:sqref>
                  </c15:fullRef>
                </c:ext>
              </c:extLst>
              <c:f>('SEPTIEMBRE 2025'!$C$1337,'SEPTIEMBRE 2025'!$E$1337,'SEPTIEMBRE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2025'!$C$1338:$H$1338</c15:sqref>
                  </c15:fullRef>
                </c:ext>
              </c:extLst>
              <c:f>('SEPTIEMBRE 2025'!$C$1338,'SEPTIEMBRE 2025'!$E$1338,'SEPTIEMBRE 2025'!$G$1338)</c:f>
              <c:numCache>
                <c:formatCode>#,##0</c:formatCode>
                <c:ptCount val="3"/>
                <c:pt idx="0">
                  <c:v>50614</c:v>
                </c:pt>
                <c:pt idx="1">
                  <c:v>12261</c:v>
                </c:pt>
                <c:pt idx="2">
                  <c:v>62875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'SEPTIEMBRE 2025'!$B$1339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2025'!$C$1337:$H$1337</c15:sqref>
                  </c15:fullRef>
                </c:ext>
              </c:extLst>
              <c:f>('SEPTIEMBRE 2025'!$C$1337,'SEPTIEMBRE 2025'!$E$1337,'SEPTIEMBRE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2025'!$C$1339:$H$1339</c15:sqref>
                  </c15:fullRef>
                </c:ext>
              </c:extLst>
              <c:f>('SEPTIEMBRE 2025'!$C$1339,'SEPTIEMBRE 2025'!$E$1339,'SEPTIEMBRE 2025'!$G$1339)</c:f>
              <c:numCache>
                <c:formatCode>#,##0</c:formatCode>
                <c:ptCount val="3"/>
                <c:pt idx="0">
                  <c:v>50955</c:v>
                </c:pt>
                <c:pt idx="1">
                  <c:v>18978</c:v>
                </c:pt>
                <c:pt idx="2">
                  <c:v>69933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2025'!$C$1337:$H$1337</c15:sqref>
                        </c15:fullRef>
                        <c15:formulaRef>
                          <c15:sqref>('SEPTIEMBRE 2025'!$C$1337,'SEPTIEMBRE 2025'!$E$1337,'SEPTIEMBRE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2025'!$C$1337:$H$1337</c15:sqref>
                        </c15:fullRef>
                        <c15:formulaRef>
                          <c15:sqref>('SEPTIEMBRE 2025'!$C$1337,'SEPTIEMBRE 2025'!$E$1337,'SEPTIEMBRE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2025'!$B$1257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2025'!$C$1256:$H$1256</c15:sqref>
                  </c15:fullRef>
                </c:ext>
              </c:extLst>
              <c:f>('SEPTIEMBRE 2025'!$C$1256,'SEPTIEMBRE 2025'!$E$1256,'SEPTIEMBRE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2025'!$C$1257:$H$1257</c15:sqref>
                  </c15:fullRef>
                </c:ext>
              </c:extLst>
              <c:f>('SEPTIEMBRE 2025'!$C$1257,'SEPTIEMBRE 2025'!$E$1257,'SEPTIEMBRE 2025'!$G$1257)</c:f>
              <c:numCache>
                <c:formatCode>#,##0</c:formatCode>
                <c:ptCount val="3"/>
                <c:pt idx="0">
                  <c:v>717232</c:v>
                </c:pt>
                <c:pt idx="1">
                  <c:v>158352</c:v>
                </c:pt>
                <c:pt idx="2">
                  <c:v>875584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'SEPTIEMBRE 2025'!$B$1258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2025'!$C$1256:$H$1256</c15:sqref>
                  </c15:fullRef>
                </c:ext>
              </c:extLst>
              <c:f>('SEPTIEMBRE 2025'!$C$1256,'SEPTIEMBRE 2025'!$E$1256,'SEPTIEMBRE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2025'!$C$1258:$H$1258</c15:sqref>
                  </c15:fullRef>
                </c:ext>
              </c:extLst>
              <c:f>('SEPTIEMBRE 2025'!$C$1258,'SEPTIEMBRE 2025'!$E$1258,'SEPTIEMBRE 2025'!$G$1258)</c:f>
              <c:numCache>
                <c:formatCode>#,##0</c:formatCode>
                <c:ptCount val="3"/>
                <c:pt idx="0">
                  <c:v>780444</c:v>
                </c:pt>
                <c:pt idx="1">
                  <c:v>161794</c:v>
                </c:pt>
                <c:pt idx="2">
                  <c:v>942238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2025'!$C$1256:$H$1256</c15:sqref>
                        </c15:fullRef>
                        <c15:formulaRef>
                          <c15:sqref>('SEPTIEMBRE 2025'!$C$1256,'SEPTIEMBRE 2025'!$E$1256,'SEPTIEMBRE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2025'!$C$1256:$H$1256</c15:sqref>
                        </c15:fullRef>
                        <c15:formulaRef>
                          <c15:sqref>('SEPTIEMBRE 2025'!$C$1256,'SEPTIEMBRE 2025'!$E$1256,'SEPTIEMBRE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2025'!$B$1355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2025'!$C$1354:$H$1354</c15:sqref>
                  </c15:fullRef>
                </c:ext>
              </c:extLst>
              <c:f>('SEPTIEMBRE 2025'!$C$1354,'SEPTIEMBRE 2025'!$E$1354,'SEPTIEMBRE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2025'!$C$1355:$H$1355</c15:sqref>
                  </c15:fullRef>
                </c:ext>
              </c:extLst>
              <c:f>('SEPTIEMBRE 2025'!$C$1355,'SEPTIEMBRE 2025'!$E$1355,'SEPTIEMBRE 2025'!$G$1355)</c:f>
              <c:numCache>
                <c:formatCode>#,##0</c:formatCode>
                <c:ptCount val="3"/>
                <c:pt idx="0">
                  <c:v>212535</c:v>
                </c:pt>
                <c:pt idx="1">
                  <c:v>51073</c:v>
                </c:pt>
                <c:pt idx="2">
                  <c:v>263608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'SEPTIEMBRE 2025'!$B$1356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2025'!$C$1354:$H$1354</c15:sqref>
                  </c15:fullRef>
                </c:ext>
              </c:extLst>
              <c:f>('SEPTIEMBRE 2025'!$C$1354,'SEPTIEMBRE 2025'!$E$1354,'SEPTIEMBRE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2025'!$C$1356:$H$1356</c15:sqref>
                  </c15:fullRef>
                </c:ext>
              </c:extLst>
              <c:f>('SEPTIEMBRE 2025'!$C$1356,'SEPTIEMBRE 2025'!$E$1356,'SEPTIEMBRE 2025'!$G$1356)</c:f>
              <c:numCache>
                <c:formatCode>#,##0</c:formatCode>
                <c:ptCount val="3"/>
                <c:pt idx="0">
                  <c:v>219409</c:v>
                </c:pt>
                <c:pt idx="1">
                  <c:v>55252</c:v>
                </c:pt>
                <c:pt idx="2">
                  <c:v>274661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2025'!$C$1354:$H$1354</c15:sqref>
                        </c15:fullRef>
                        <c15:formulaRef>
                          <c15:sqref>('SEPTIEMBRE 2025'!$C$1354,'SEPTIEMBRE 2025'!$E$1354,'SEPTIEMBRE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2025'!$C$1354:$H$1354</c15:sqref>
                        </c15:fullRef>
                        <c15:formulaRef>
                          <c15:sqref>('SEPTIEMBRE 2025'!$C$1354,'SEPTIEMBRE 2025'!$E$1354,'SEPTIEMBRE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2025'!$B$358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2025'!$C$357:$H$357</c15:sqref>
                  </c15:fullRef>
                </c:ext>
              </c:extLst>
              <c:f>('SEPTIEMBRE 2025'!$C$357,'SEPTIEMBRE 2025'!$E$357,'SEPTIEMBRE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2025'!$C$358:$H$358</c15:sqref>
                  </c15:fullRef>
                </c:ext>
              </c:extLst>
              <c:f>('SEPTIEMBRE 2025'!$C$358,'SEPTIEMBRE 2025'!$E$358,'SEPTIEMBRE 2025'!$G$358)</c:f>
              <c:numCache>
                <c:formatCode>#,##0</c:formatCode>
                <c:ptCount val="3"/>
                <c:pt idx="0">
                  <c:v>626627</c:v>
                </c:pt>
                <c:pt idx="1">
                  <c:v>304425</c:v>
                </c:pt>
                <c:pt idx="2">
                  <c:v>931052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'SEPTIEMBRE 2025'!$B$359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2025'!$C$357:$H$357</c15:sqref>
                  </c15:fullRef>
                </c:ext>
              </c:extLst>
              <c:f>('SEPTIEMBRE 2025'!$C$357,'SEPTIEMBRE 2025'!$E$357,'SEPTIEMBRE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2025'!$C$359:$H$359</c15:sqref>
                  </c15:fullRef>
                </c:ext>
              </c:extLst>
              <c:f>('SEPTIEMBRE 2025'!$C$359,'SEPTIEMBRE 2025'!$E$359,'SEPTIEMBRE 2025'!$G$359)</c:f>
              <c:numCache>
                <c:formatCode>#,##0</c:formatCode>
                <c:ptCount val="3"/>
                <c:pt idx="0">
                  <c:v>601855</c:v>
                </c:pt>
                <c:pt idx="1">
                  <c:v>261106</c:v>
                </c:pt>
                <c:pt idx="2">
                  <c:v>862961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2025'!$B$1381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2025'!$C$1380:$H$1380</c15:sqref>
                  </c15:fullRef>
                </c:ext>
              </c:extLst>
              <c:f>('SEPTIEMBRE 2025'!$C$1380,'SEPTIEMBRE 2025'!$E$1380,'SEPTIEMBRE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2025'!$C$1381:$H$1381</c15:sqref>
                  </c15:fullRef>
                </c:ext>
              </c:extLst>
              <c:f>('SEPTIEMBRE 2025'!$C$1381,'SEPTIEMBRE 2025'!$E$1381,'SEPTIEMBRE 2025'!$G$1381)</c:f>
              <c:numCache>
                <c:formatCode>#,##0</c:formatCode>
                <c:ptCount val="3"/>
                <c:pt idx="0">
                  <c:v>454827</c:v>
                </c:pt>
                <c:pt idx="1">
                  <c:v>93520</c:v>
                </c:pt>
                <c:pt idx="2">
                  <c:v>548347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'SEPTIEMBRE 2025'!$B$1382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2025'!$C$1380:$H$1380</c15:sqref>
                  </c15:fullRef>
                </c:ext>
              </c:extLst>
              <c:f>('SEPTIEMBRE 2025'!$C$1380,'SEPTIEMBRE 2025'!$E$1380,'SEPTIEMBRE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2025'!$C$1382:$H$1382</c15:sqref>
                  </c15:fullRef>
                </c:ext>
              </c:extLst>
              <c:f>('SEPTIEMBRE 2025'!$C$1382,'SEPTIEMBRE 2025'!$E$1382,'SEPTIEMBRE 2025'!$G$1382)</c:f>
              <c:numCache>
                <c:formatCode>#,##0</c:formatCode>
                <c:ptCount val="3"/>
                <c:pt idx="0">
                  <c:v>453253</c:v>
                </c:pt>
                <c:pt idx="1">
                  <c:v>106425</c:v>
                </c:pt>
                <c:pt idx="2">
                  <c:v>559678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2025'!$C$1380:$H$1380</c15:sqref>
                        </c15:fullRef>
                        <c15:formulaRef>
                          <c15:sqref>('SEPTIEMBRE 2025'!$C$1380,'SEPTIEMBRE 2025'!$E$1380,'SEPTIEMBRE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2025'!$C$1380:$H$1380</c15:sqref>
                        </c15:fullRef>
                        <c15:formulaRef>
                          <c15:sqref>('SEPTIEMBRE 2025'!$C$1380,'SEPTIEMBRE 2025'!$E$1380,'SEPTIEMBRE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2025'!$B$857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2025'!$C$856:$H$856</c15:sqref>
                  </c15:fullRef>
                </c:ext>
              </c:extLst>
              <c:f>('SEPTIEMBRE 2025'!$C$856,'SEPTIEMBRE 2025'!$E$856,'SEPTIEMBRE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2025'!$C$857:$H$857</c15:sqref>
                  </c15:fullRef>
                </c:ext>
              </c:extLst>
              <c:f>('SEPTIEMBRE 2025'!$C$857,'SEPTIEMBRE 2025'!$E$857,'SEPTIEMBRE 2025'!$G$857)</c:f>
              <c:numCache>
                <c:formatCode>#,##0</c:formatCode>
                <c:ptCount val="3"/>
                <c:pt idx="0">
                  <c:v>728049</c:v>
                </c:pt>
                <c:pt idx="1">
                  <c:v>124167</c:v>
                </c:pt>
                <c:pt idx="2">
                  <c:v>852216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'SEPTIEMBRE 2025'!$B$858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2025'!$C$856:$H$856</c15:sqref>
                  </c15:fullRef>
                </c:ext>
              </c:extLst>
              <c:f>('SEPTIEMBRE 2025'!$C$856,'SEPTIEMBRE 2025'!$E$856,'SEPTIEMBRE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2025'!$C$858:$H$858</c15:sqref>
                  </c15:fullRef>
                </c:ext>
              </c:extLst>
              <c:f>('SEPTIEMBRE 2025'!$C$858,'SEPTIEMBRE 2025'!$E$858,'SEPTIEMBRE 2025'!$G$858)</c:f>
              <c:numCache>
                <c:formatCode>#,##0</c:formatCode>
                <c:ptCount val="3"/>
                <c:pt idx="0">
                  <c:v>649560</c:v>
                </c:pt>
                <c:pt idx="1">
                  <c:v>114483</c:v>
                </c:pt>
                <c:pt idx="2">
                  <c:v>764043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2025'!$C$856:$H$856</c15:sqref>
                        </c15:fullRef>
                        <c15:formulaRef>
                          <c15:sqref>('SEPTIEMBRE 2025'!$C$856,'SEPTIEMBRE 2025'!$E$856,'SEPTIEMBRE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2025'!$C$856:$H$856</c15:sqref>
                        </c15:fullRef>
                        <c15:formulaRef>
                          <c15:sqref>('SEPTIEMBRE 2025'!$C$856,'SEPTIEMBRE 2025'!$E$856,'SEPTIEMBRE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2025'!$B$982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2025'!$C$981:$H$981</c15:sqref>
                  </c15:fullRef>
                </c:ext>
              </c:extLst>
              <c:f>('SEPTIEMBRE 2025'!$C$981,'SEPTIEMBRE 2025'!$E$981,'SEPTIEMBRE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2025'!$C$982:$H$982</c15:sqref>
                  </c15:fullRef>
                </c:ext>
              </c:extLst>
              <c:f>('SEPTIEMBRE 2025'!$C$982,'SEPTIEMBRE 2025'!$E$982,'SEPTIEMBRE 2025'!$G$982)</c:f>
              <c:numCache>
                <c:formatCode>#,##0</c:formatCode>
                <c:ptCount val="3"/>
                <c:pt idx="0">
                  <c:v>231017</c:v>
                </c:pt>
                <c:pt idx="1">
                  <c:v>130266</c:v>
                </c:pt>
                <c:pt idx="2">
                  <c:v>361283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'SEPTIEMBRE 2025'!$B$983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2025'!$C$981:$H$981</c15:sqref>
                  </c15:fullRef>
                </c:ext>
              </c:extLst>
              <c:f>('SEPTIEMBRE 2025'!$C$981,'SEPTIEMBRE 2025'!$E$981,'SEPTIEMBRE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2025'!$C$983:$H$983</c15:sqref>
                  </c15:fullRef>
                </c:ext>
              </c:extLst>
              <c:f>('SEPTIEMBRE 2025'!$C$983,'SEPTIEMBRE 2025'!$E$983,'SEPTIEMBRE 2025'!$G$983)</c:f>
              <c:numCache>
                <c:formatCode>#,##0</c:formatCode>
                <c:ptCount val="3"/>
                <c:pt idx="0">
                  <c:v>238968</c:v>
                </c:pt>
                <c:pt idx="1">
                  <c:v>145301</c:v>
                </c:pt>
                <c:pt idx="2">
                  <c:v>384269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2025'!$C$981:$H$981</c15:sqref>
                        </c15:fullRef>
                        <c15:formulaRef>
                          <c15:sqref>('SEPTIEMBRE 2025'!$C$981,'SEPTIEMBRE 2025'!$E$981,'SEPTIEMBRE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2025'!$C$981:$H$981</c15:sqref>
                        </c15:fullRef>
                        <c15:formulaRef>
                          <c15:sqref>('SEPTIEMBRE 2025'!$C$981,'SEPTIEMBRE 2025'!$E$981,'SEPTIEMBRE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2025'!$B$1107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2025'!$C$1106:$H$1106</c15:sqref>
                  </c15:fullRef>
                </c:ext>
              </c:extLst>
              <c:f>('SEPTIEMBRE 2025'!$C$1106,'SEPTIEMBRE 2025'!$E$1106,'SEPTIEMBRE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2025'!$C$1107:$H$1107</c15:sqref>
                  </c15:fullRef>
                </c:ext>
              </c:extLst>
              <c:f>('SEPTIEMBRE 2025'!$C$1107,'SEPTIEMBRE 2025'!$E$1107,'SEPTIEMBRE 2025'!$G$1107)</c:f>
              <c:numCache>
                <c:formatCode>#,##0</c:formatCode>
                <c:ptCount val="3"/>
                <c:pt idx="0">
                  <c:v>199243</c:v>
                </c:pt>
                <c:pt idx="1">
                  <c:v>226660</c:v>
                </c:pt>
                <c:pt idx="2">
                  <c:v>425903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'SEPTIEMBRE 2025'!$B$1108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2025'!$C$1106:$H$1106</c15:sqref>
                  </c15:fullRef>
                </c:ext>
              </c:extLst>
              <c:f>('SEPTIEMBRE 2025'!$C$1106,'SEPTIEMBRE 2025'!$E$1106,'SEPTIEMBRE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2025'!$C$1108:$H$1108</c15:sqref>
                  </c15:fullRef>
                </c:ext>
              </c:extLst>
              <c:f>('SEPTIEMBRE 2025'!$C$1108,'SEPTIEMBRE 2025'!$E$1108,'SEPTIEMBRE 2025'!$G$1108)</c:f>
              <c:numCache>
                <c:formatCode>#,##0</c:formatCode>
                <c:ptCount val="3"/>
                <c:pt idx="0">
                  <c:v>204803</c:v>
                </c:pt>
                <c:pt idx="1">
                  <c:v>197722</c:v>
                </c:pt>
                <c:pt idx="2">
                  <c:v>402525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2025'!$C$1106:$H$1106</c15:sqref>
                        </c15:fullRef>
                        <c15:formulaRef>
                          <c15:sqref>('SEPTIEMBRE 2025'!$C$1106,'SEPTIEMBRE 2025'!$E$1106,'SEPTIEMBRE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2025'!$C$1106:$H$1106</c15:sqref>
                        </c15:fullRef>
                        <c15:formulaRef>
                          <c15:sqref>('SEPTIEMBRE 2025'!$C$1106,'SEPTIEMBRE 2025'!$E$1106,'SEPTIEMBRE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2025'!$B$1231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2025'!$C$1230:$H$1230</c15:sqref>
                  </c15:fullRef>
                </c:ext>
              </c:extLst>
              <c:f>('SEPTIEMBRE 2025'!$C$1230,'SEPTIEMBRE 2025'!$E$1230,'SEPTIEMBRE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2025'!$C$1231:$H$1231</c15:sqref>
                  </c15:fullRef>
                </c:ext>
              </c:extLst>
              <c:f>('SEPTIEMBRE 2025'!$C$1231,'SEPTIEMBRE 2025'!$E$1231,'SEPTIEMBRE 2025'!$G$1231)</c:f>
              <c:numCache>
                <c:formatCode>#,##0</c:formatCode>
                <c:ptCount val="3"/>
                <c:pt idx="0">
                  <c:v>342614</c:v>
                </c:pt>
                <c:pt idx="1">
                  <c:v>71770</c:v>
                </c:pt>
                <c:pt idx="2">
                  <c:v>414384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'SEPTIEMBRE 2025'!$B$1232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2025'!$C$1230:$H$1230</c15:sqref>
                  </c15:fullRef>
                </c:ext>
              </c:extLst>
              <c:f>('SEPTIEMBRE 2025'!$C$1230,'SEPTIEMBRE 2025'!$E$1230,'SEPTIEMBRE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2025'!$C$1232:$H$1232</c15:sqref>
                  </c15:fullRef>
                </c:ext>
              </c:extLst>
              <c:f>('SEPTIEMBRE 2025'!$C$1232,'SEPTIEMBRE 2025'!$E$1232,'SEPTIEMBRE 2025'!$G$1232)</c:f>
              <c:numCache>
                <c:formatCode>#,##0</c:formatCode>
                <c:ptCount val="3"/>
                <c:pt idx="0">
                  <c:v>364805</c:v>
                </c:pt>
                <c:pt idx="1">
                  <c:v>68974</c:v>
                </c:pt>
                <c:pt idx="2">
                  <c:v>433779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2025'!$C$1230:$H$1230</c15:sqref>
                        </c15:fullRef>
                        <c15:formulaRef>
                          <c15:sqref>('SEPTIEMBRE 2025'!$C$1230,'SEPTIEMBRE 2025'!$E$1230,'SEPTIEMBRE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2025'!$C$1230:$H$1230</c15:sqref>
                        </c15:fullRef>
                        <c15:formulaRef>
                          <c15:sqref>('SEPTIEMBRE 2025'!$C$1230,'SEPTIEMBRE 2025'!$E$1230,'SEPTIEMBRE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2025'!$B$1008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2025'!$C$1007:$H$1007</c15:sqref>
                  </c15:fullRef>
                </c:ext>
              </c:extLst>
              <c:f>('SEPTIEMBRE 2025'!$C$1007,'SEPTIEMBRE 2025'!$E$1007,'SEPTIEMBRE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2025'!$C$1008:$H$1008</c15:sqref>
                  </c15:fullRef>
                </c:ext>
              </c:extLst>
              <c:f>('SEPTIEMBRE 2025'!$C$1008,'SEPTIEMBRE 2025'!$E$1008,'SEPTIEMBRE 2025'!$G$1008)</c:f>
              <c:numCache>
                <c:formatCode>#,##0</c:formatCode>
                <c:ptCount val="3"/>
                <c:pt idx="0">
                  <c:v>584115</c:v>
                </c:pt>
                <c:pt idx="1">
                  <c:v>214230</c:v>
                </c:pt>
                <c:pt idx="2">
                  <c:v>798345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'SEPTIEMBRE 2025'!$B$1009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2025'!$C$1007:$H$1007</c15:sqref>
                  </c15:fullRef>
                </c:ext>
              </c:extLst>
              <c:f>('SEPTIEMBRE 2025'!$C$1007,'SEPTIEMBRE 2025'!$E$1007,'SEPTIEMBRE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2025'!$C$1009:$H$1009</c15:sqref>
                  </c15:fullRef>
                </c:ext>
              </c:extLst>
              <c:f>('SEPTIEMBRE 2025'!$C$1009,'SEPTIEMBRE 2025'!$E$1009,'SEPTIEMBRE 2025'!$G$1009)</c:f>
              <c:numCache>
                <c:formatCode>#,##0</c:formatCode>
                <c:ptCount val="3"/>
                <c:pt idx="0">
                  <c:v>542843</c:v>
                </c:pt>
                <c:pt idx="1">
                  <c:v>235641</c:v>
                </c:pt>
                <c:pt idx="2">
                  <c:v>778484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2025'!$C$1007:$H$1007</c15:sqref>
                        </c15:fullRef>
                        <c15:formulaRef>
                          <c15:sqref>('SEPTIEMBRE 2025'!$C$1007,'SEPTIEMBRE 2025'!$E$1007,'SEPTIEMBRE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2025'!$C$1007:$H$1007</c15:sqref>
                        </c15:fullRef>
                        <c15:formulaRef>
                          <c15:sqref>('SEPTIEMBRE 2025'!$C$1007,'SEPTIEMBRE 2025'!$E$1007,'SEPTIEMBRE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'SEPTIEMBRE 2025'!$B$1133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2025'!$C$1132:$H$1132</c15:sqref>
                  </c15:fullRef>
                </c:ext>
              </c:extLst>
              <c:f>('SEPTIEMBRE 2025'!$C$1132,'SEPTIEMBRE 2025'!$E$1132,'SEPTIEMBRE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2025'!$C$1133:$H$1133</c15:sqref>
                  </c15:fullRef>
                </c:ext>
              </c:extLst>
              <c:f>('SEPTIEMBRE 2025'!$C$1133,'SEPTIEMBRE 2025'!$E$1133,'SEPTIEMBRE 2025'!$G$1133)</c:f>
              <c:numCache>
                <c:formatCode>#,##0</c:formatCode>
                <c:ptCount val="3"/>
                <c:pt idx="0">
                  <c:v>368080</c:v>
                </c:pt>
                <c:pt idx="1">
                  <c:v>252684</c:v>
                </c:pt>
                <c:pt idx="2">
                  <c:v>620764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'SEPTIEMBRE 2025'!$B$1134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2025'!$C$1132:$H$1132</c15:sqref>
                  </c15:fullRef>
                </c:ext>
              </c:extLst>
              <c:f>('SEPTIEMBRE 2025'!$C$1132,'SEPTIEMBRE 2025'!$E$1132,'SEPTIEMBRE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2025'!$C$1134:$H$1134</c15:sqref>
                  </c15:fullRef>
                </c:ext>
              </c:extLst>
              <c:f>('SEPTIEMBRE 2025'!$C$1134,'SEPTIEMBRE 2025'!$E$1134,'SEPTIEMBRE 2025'!$G$1134)</c:f>
              <c:numCache>
                <c:formatCode>#,##0</c:formatCode>
                <c:ptCount val="3"/>
                <c:pt idx="0">
                  <c:v>381667</c:v>
                </c:pt>
                <c:pt idx="1">
                  <c:v>224672</c:v>
                </c:pt>
                <c:pt idx="2">
                  <c:v>606339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'SEPTIEMBRE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'SEPTIEMBRE 2025'!$C$1132:$H$1132</c15:sqref>
                        </c15:fullRef>
                        <c15:formulaRef>
                          <c15:sqref>('SEPTIEMBRE 2025'!$C$1132,'SEPTIEMBRE 2025'!$E$1132,'SEPTIEMBRE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'SEPTIEMBRE 2025'!$C$1132:$H$1132</c15:sqref>
                        </c15:fullRef>
                        <c15:formulaRef>
                          <c15:sqref>('SEPTIEMBRE 2025'!$C$1132,'SEPTIEMBRE 2025'!$E$1132,'SEPTIEMBRE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'SEPTIEMBRE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'SEPTIEMBRE 2025'!$F$1419</c:f>
              <c:numCache>
                <c:formatCode>#,##0</c:formatCode>
                <c:ptCount val="1"/>
                <c:pt idx="0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'SEPTIEMBRE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'SEPTIEMBRE 2025'!$F$1421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'SEPTIEMBRE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'SEPTIEMBRE 2025'!$F$1423</c:f>
              <c:numCache>
                <c:formatCode>#,##0</c:formatCode>
                <c:ptCount val="1"/>
                <c:pt idx="0">
                  <c:v>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'SEPTIEMBRE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'SEPTIEMBRE 2025'!$F$1425</c:f>
              <c:numCache>
                <c:formatCode>#,##0</c:formatCode>
                <c:ptCount val="1"/>
                <c:pt idx="0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'SEPTIEMBRE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'SEPTIEMBRE 2025'!$F$1427</c:f>
              <c:numCache>
                <c:formatCode>#,##0</c:formatCode>
                <c:ptCount val="1"/>
                <c:pt idx="0">
                  <c:v>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'SEPTIEMBRE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'SEPTIEMBRE 2025'!$F$1429</c:f>
              <c:numCache>
                <c:formatCode>#,##0</c:formatCode>
                <c:ptCount val="1"/>
                <c:pt idx="0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2025'!$J$1478:$J$1486</c:f>
              <c:numCache>
                <c:formatCode>#,##0</c:formatCode>
                <c:ptCount val="9"/>
                <c:pt idx="0">
                  <c:v>6109</c:v>
                </c:pt>
                <c:pt idx="1">
                  <c:v>11102</c:v>
                </c:pt>
                <c:pt idx="2">
                  <c:v>12385</c:v>
                </c:pt>
                <c:pt idx="3">
                  <c:v>3841</c:v>
                </c:pt>
                <c:pt idx="4">
                  <c:v>11944</c:v>
                </c:pt>
                <c:pt idx="5">
                  <c:v>6777</c:v>
                </c:pt>
                <c:pt idx="6">
                  <c:v>4468</c:v>
                </c:pt>
                <c:pt idx="7">
                  <c:v>9498</c:v>
                </c:pt>
                <c:pt idx="8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'SEPTIEMBRE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'SEPTIEMBRE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'SEPTIEMBRE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'SEPTIEMBRE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'SEPTIEMBRE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2025'!$B$388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2025'!$C$387:$H$387</c15:sqref>
                  </c15:fullRef>
                </c:ext>
              </c:extLst>
              <c:f>('SEPTIEMBRE 2025'!$C$387,'SEPTIEMBRE 2025'!$E$387,'SEPTIEMBRE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2025'!$C$388:$H$388</c15:sqref>
                  </c15:fullRef>
                </c:ext>
              </c:extLst>
              <c:f>('SEPTIEMBRE 2025'!$C$388,'SEPTIEMBRE 2025'!$E$388,'SEPTIEMBRE 2025'!$G$388)</c:f>
              <c:numCache>
                <c:formatCode>#,##0</c:formatCode>
                <c:ptCount val="3"/>
                <c:pt idx="0">
                  <c:v>1024983</c:v>
                </c:pt>
                <c:pt idx="1">
                  <c:v>431072</c:v>
                </c:pt>
                <c:pt idx="2">
                  <c:v>1456055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'SEPTIEMBRE 2025'!$B$389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2025'!$C$387:$H$387</c15:sqref>
                  </c15:fullRef>
                </c:ext>
              </c:extLst>
              <c:f>('SEPTIEMBRE 2025'!$C$387,'SEPTIEMBRE 2025'!$E$387,'SEPTIEMBRE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2025'!$C$389:$H$389</c15:sqref>
                  </c15:fullRef>
                </c:ext>
              </c:extLst>
              <c:f>('SEPTIEMBRE 2025'!$C$389,'SEPTIEMBRE 2025'!$E$389,'SEPTIEMBRE 2025'!$G$389)</c:f>
              <c:numCache>
                <c:formatCode>#,##0</c:formatCode>
                <c:ptCount val="3"/>
                <c:pt idx="0">
                  <c:v>1002293</c:v>
                </c:pt>
                <c:pt idx="1">
                  <c:v>395607</c:v>
                </c:pt>
                <c:pt idx="2">
                  <c:v>1397900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'SEPTIEMBRE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'SEPTIEMBRE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63</c:v>
                </c:pt>
                <c:pt idx="3">
                  <c:v>10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'SEPTIEMBRE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'SEPTIEMBRE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'SEPTIEMBRE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'SEPTIEMBRE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'SEPTIEMBRE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3215</c:v>
                </c:pt>
                <c:pt idx="2">
                  <c:v>4904</c:v>
                </c:pt>
                <c:pt idx="3">
                  <c:v>1328</c:v>
                </c:pt>
                <c:pt idx="4">
                  <c:v>696</c:v>
                </c:pt>
                <c:pt idx="5">
                  <c:v>1605</c:v>
                </c:pt>
                <c:pt idx="6">
                  <c:v>649</c:v>
                </c:pt>
                <c:pt idx="7">
                  <c:v>1206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'SEPTIEMBRE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2025'!$C$1692:$K$1692</c:f>
              <c:numCache>
                <c:formatCode>#,##0</c:formatCode>
                <c:ptCount val="9"/>
                <c:pt idx="0">
                  <c:v>633</c:v>
                </c:pt>
                <c:pt idx="1">
                  <c:v>866</c:v>
                </c:pt>
                <c:pt idx="2">
                  <c:v>1233</c:v>
                </c:pt>
                <c:pt idx="3">
                  <c:v>358</c:v>
                </c:pt>
                <c:pt idx="4">
                  <c:v>767</c:v>
                </c:pt>
                <c:pt idx="5">
                  <c:v>552</c:v>
                </c:pt>
                <c:pt idx="6">
                  <c:v>358</c:v>
                </c:pt>
                <c:pt idx="7">
                  <c:v>935</c:v>
                </c:pt>
                <c:pt idx="8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2025'!$C$1693:$K$1693</c:f>
              <c:numCache>
                <c:formatCode>#,##0</c:formatCode>
                <c:ptCount val="9"/>
                <c:pt idx="0">
                  <c:v>62009</c:v>
                </c:pt>
                <c:pt idx="1">
                  <c:v>75285</c:v>
                </c:pt>
                <c:pt idx="2">
                  <c:v>80003</c:v>
                </c:pt>
                <c:pt idx="3">
                  <c:v>30548</c:v>
                </c:pt>
                <c:pt idx="4">
                  <c:v>62954</c:v>
                </c:pt>
                <c:pt idx="5">
                  <c:v>60598</c:v>
                </c:pt>
                <c:pt idx="6">
                  <c:v>30853</c:v>
                </c:pt>
                <c:pt idx="7">
                  <c:v>99731</c:v>
                </c:pt>
                <c:pt idx="8">
                  <c:v>32982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'SEPTIEMBRE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2025'!$E$1540:$E$1548</c:f>
              <c:numCache>
                <c:formatCode>#,##0</c:formatCode>
                <c:ptCount val="9"/>
                <c:pt idx="0">
                  <c:v>908</c:v>
                </c:pt>
                <c:pt idx="1">
                  <c:v>354</c:v>
                </c:pt>
                <c:pt idx="2">
                  <c:v>392</c:v>
                </c:pt>
                <c:pt idx="3">
                  <c:v>198</c:v>
                </c:pt>
                <c:pt idx="4">
                  <c:v>499</c:v>
                </c:pt>
                <c:pt idx="5">
                  <c:v>392</c:v>
                </c:pt>
                <c:pt idx="6">
                  <c:v>293</c:v>
                </c:pt>
                <c:pt idx="7">
                  <c:v>166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'SEPTIEMBRE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2025'!$G$1540:$G$1548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'SEPTIEMBRE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'SEPTIEMBRE 2025'!$I$1540:$I$1548</c:f>
              <c:numCache>
                <c:formatCode>#,##0</c:formatCode>
                <c:ptCount val="9"/>
                <c:pt idx="0">
                  <c:v>55</c:v>
                </c:pt>
                <c:pt idx="1">
                  <c:v>93</c:v>
                </c:pt>
                <c:pt idx="2">
                  <c:v>102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62</c:v>
                </c:pt>
                <c:pt idx="7">
                  <c:v>35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2025'!$L$1540:$L$1548</c:f>
              <c:numCache>
                <c:formatCode>#,##0</c:formatCode>
                <c:ptCount val="9"/>
                <c:pt idx="0">
                  <c:v>7794</c:v>
                </c:pt>
                <c:pt idx="1">
                  <c:v>5448</c:v>
                </c:pt>
                <c:pt idx="2">
                  <c:v>4520</c:v>
                </c:pt>
                <c:pt idx="3">
                  <c:v>2424</c:v>
                </c:pt>
                <c:pt idx="4">
                  <c:v>4661</c:v>
                </c:pt>
                <c:pt idx="5">
                  <c:v>4244</c:v>
                </c:pt>
                <c:pt idx="6">
                  <c:v>4013</c:v>
                </c:pt>
                <c:pt idx="7">
                  <c:v>2260</c:v>
                </c:pt>
                <c:pt idx="8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'SEPTIEMBRE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'SEPTIEMBRE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'SEPTIEMBRE 2025'!$E$1549</c:f>
              <c:numCache>
                <c:formatCode>#,##0</c:formatCode>
                <c:ptCount val="1"/>
                <c:pt idx="0">
                  <c:v>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'SEPTIEMBRE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'SEPTIEMBRE 2025'!$G$1549</c:f>
              <c:numCache>
                <c:formatCode>#,##0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'SEPTIEMBRE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'SEPTIEMBRE 2025'!$I$1549</c:f>
              <c:numCache>
                <c:formatCode>#,##0</c:formatCode>
                <c:ptCount val="1"/>
                <c:pt idx="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2025'!$C$1538:$J$1538</c15:sqref>
                  </c15:fullRef>
                </c:ext>
              </c:extLst>
              <c:f>('SEPTIEMBRE 2025'!$C$1538,'SEPTIEMBRE 2025'!$E$1538,'SEPTIEMBRE 2025'!$G$1538,'SEPTIEMBRE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2025'!$C$1549:$J$1549</c15:sqref>
                  </c15:fullRef>
                </c:ext>
              </c:extLst>
              <c:f>('SEPTIEMBRE 2025'!$C$1549,'SEPTIEMBRE 2025'!$E$1549,'SEPTIEMBRE 2025'!$G$1549,'SEPTIEMBRE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3409</c:v>
                </c:pt>
                <c:pt idx="2">
                  <c:v>129</c:v>
                </c:pt>
                <c:pt idx="3">
                  <c:v>542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'SEPTIEMBRE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DCEF-433C-AC34-4388298008AD}"/>
                      </c:ext>
                    </c:extLst>
                  </c15:dLbl>
                </c15:categoryFilterException>
                <c15:categoryFilterException>
                  <c15:sqref>'SEPTIEMBRE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DCEF-433C-AC34-4388298008AD}"/>
                      </c:ext>
                    </c:extLst>
                  </c15:dLbl>
                </c15:categoryFilterException>
                <c15:categoryFilterException>
                  <c15:sqref>'SEPTIEMBRE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DCEF-433C-AC34-4388298008AD}"/>
                      </c:ext>
                    </c:extLst>
                  </c15:dLbl>
                </c15:categoryFilterException>
                <c15:categoryFilterException>
                  <c15:sqref>'SEPTIEMBRE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DCEF-433C-AC34-4388298008A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2025'!$B$373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'SEPTIEMBRE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2025'!$C$373:$K$373</c:f>
              <c:numCache>
                <c:formatCode>#,##0</c:formatCode>
                <c:ptCount val="9"/>
                <c:pt idx="0">
                  <c:v>84340</c:v>
                </c:pt>
                <c:pt idx="1">
                  <c:v>176471</c:v>
                </c:pt>
                <c:pt idx="2">
                  <c:v>167568</c:v>
                </c:pt>
                <c:pt idx="3">
                  <c:v>64345</c:v>
                </c:pt>
                <c:pt idx="4">
                  <c:v>158288</c:v>
                </c:pt>
                <c:pt idx="5">
                  <c:v>95172</c:v>
                </c:pt>
                <c:pt idx="6">
                  <c:v>42053</c:v>
                </c:pt>
                <c:pt idx="7">
                  <c:v>97665</c:v>
                </c:pt>
                <c:pt idx="8">
                  <c:v>45150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'SEPTIEMBRE 2025'!$B$374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'SEPTIEMBRE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2025'!$C$374:$K$374</c:f>
              <c:numCache>
                <c:formatCode>#,##0</c:formatCode>
                <c:ptCount val="9"/>
                <c:pt idx="0">
                  <c:v>77471</c:v>
                </c:pt>
                <c:pt idx="1">
                  <c:v>171673</c:v>
                </c:pt>
                <c:pt idx="2">
                  <c:v>147168</c:v>
                </c:pt>
                <c:pt idx="3">
                  <c:v>53144</c:v>
                </c:pt>
                <c:pt idx="4">
                  <c:v>156226</c:v>
                </c:pt>
                <c:pt idx="5">
                  <c:v>91426</c:v>
                </c:pt>
                <c:pt idx="6">
                  <c:v>39858</c:v>
                </c:pt>
                <c:pt idx="7">
                  <c:v>90209</c:v>
                </c:pt>
                <c:pt idx="8">
                  <c:v>35786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('SEPTIEMBRE 2025'!$B$1419,'SEPTIEMBRE 2025'!$B$1421,'SEPTIEMBRE 2025'!$B$1423,'SEPTIEMBRE 2025'!$B$1425,'SEPTIEMBRE 2025'!$B$1427,'SEPTIEMBRE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('SEPTIEMBRE 2025'!$F$1420,'SEPTIEMBRE 2025'!$F$1422,'SEPTIEMBRE 2025'!$F$1424,'SEPTIEMBRE 2025'!$F$1426,'SEPTIEMBRE 2025'!$F$1428,'SEPTIEMBRE 2025'!$F$1430)</c:f>
              <c:numCache>
                <c:formatCode>#,##0</c:formatCode>
                <c:ptCount val="6"/>
                <c:pt idx="0">
                  <c:v>69782</c:v>
                </c:pt>
                <c:pt idx="1">
                  <c:v>37873</c:v>
                </c:pt>
                <c:pt idx="2">
                  <c:v>38174</c:v>
                </c:pt>
                <c:pt idx="3">
                  <c:v>14782</c:v>
                </c:pt>
                <c:pt idx="4">
                  <c:v>35085</c:v>
                </c:pt>
                <c:pt idx="5">
                  <c:v>11266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'SEPTIEMBRE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2025'!$D$1629:$L$1629</c:f>
              <c:numCache>
                <c:formatCode>#,##0</c:formatCode>
                <c:ptCount val="9"/>
                <c:pt idx="0">
                  <c:v>415</c:v>
                </c:pt>
                <c:pt idx="1">
                  <c:v>196</c:v>
                </c:pt>
                <c:pt idx="2">
                  <c:v>256</c:v>
                </c:pt>
                <c:pt idx="3">
                  <c:v>62</c:v>
                </c:pt>
                <c:pt idx="4">
                  <c:v>98</c:v>
                </c:pt>
                <c:pt idx="5">
                  <c:v>316</c:v>
                </c:pt>
                <c:pt idx="6">
                  <c:v>105</c:v>
                </c:pt>
                <c:pt idx="7">
                  <c:v>100</c:v>
                </c:pt>
                <c:pt idx="8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'SEPTIEMBRE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'SEPTIEMBRE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2025'!$D$1633:$L$1633</c:f>
              <c:numCache>
                <c:formatCode>#,##0</c:formatCode>
                <c:ptCount val="9"/>
                <c:pt idx="0">
                  <c:v>193</c:v>
                </c:pt>
                <c:pt idx="1">
                  <c:v>40</c:v>
                </c:pt>
                <c:pt idx="2">
                  <c:v>31</c:v>
                </c:pt>
                <c:pt idx="3">
                  <c:v>10</c:v>
                </c:pt>
                <c:pt idx="4">
                  <c:v>37</c:v>
                </c:pt>
                <c:pt idx="5">
                  <c:v>120</c:v>
                </c:pt>
                <c:pt idx="6">
                  <c:v>11</c:v>
                </c:pt>
                <c:pt idx="7">
                  <c:v>30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'SEPTIEMBRE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2025'!$D$1635:$L$1635</c:f>
              <c:numCache>
                <c:formatCode>#,##0</c:formatCode>
                <c:ptCount val="9"/>
                <c:pt idx="0">
                  <c:v>443</c:v>
                </c:pt>
                <c:pt idx="1">
                  <c:v>497</c:v>
                </c:pt>
                <c:pt idx="2">
                  <c:v>839</c:v>
                </c:pt>
                <c:pt idx="3">
                  <c:v>65</c:v>
                </c:pt>
                <c:pt idx="4">
                  <c:v>509</c:v>
                </c:pt>
                <c:pt idx="5">
                  <c:v>126</c:v>
                </c:pt>
                <c:pt idx="6">
                  <c:v>206</c:v>
                </c:pt>
                <c:pt idx="7">
                  <c:v>214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'SEPTIEMBRE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2025'!$D$1640:$L$1640</c:f>
              <c:numCache>
                <c:formatCode>#,##0</c:formatCode>
                <c:ptCount val="9"/>
                <c:pt idx="0">
                  <c:v>7697</c:v>
                </c:pt>
                <c:pt idx="1">
                  <c:v>4736</c:v>
                </c:pt>
                <c:pt idx="2">
                  <c:v>6160</c:v>
                </c:pt>
                <c:pt idx="3">
                  <c:v>949</c:v>
                </c:pt>
                <c:pt idx="4">
                  <c:v>3620</c:v>
                </c:pt>
                <c:pt idx="5">
                  <c:v>5049</c:v>
                </c:pt>
                <c:pt idx="6">
                  <c:v>2048</c:v>
                </c:pt>
                <c:pt idx="7">
                  <c:v>2127</c:v>
                </c:pt>
                <c:pt idx="8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'SEPTIEMBRE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2025'!$D$1640:$L$1640</c:f>
              <c:numCache>
                <c:formatCode>#,##0</c:formatCode>
                <c:ptCount val="9"/>
                <c:pt idx="0">
                  <c:v>7697</c:v>
                </c:pt>
                <c:pt idx="1">
                  <c:v>4736</c:v>
                </c:pt>
                <c:pt idx="2">
                  <c:v>6160</c:v>
                </c:pt>
                <c:pt idx="3">
                  <c:v>949</c:v>
                </c:pt>
                <c:pt idx="4">
                  <c:v>3620</c:v>
                </c:pt>
                <c:pt idx="5">
                  <c:v>5049</c:v>
                </c:pt>
                <c:pt idx="6">
                  <c:v>2048</c:v>
                </c:pt>
                <c:pt idx="7">
                  <c:v>2127</c:v>
                </c:pt>
                <c:pt idx="8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'SEPTIEMBRE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51</c:v>
                </c:pt>
                <c:pt idx="2">
                  <c:v>71</c:v>
                </c:pt>
                <c:pt idx="3">
                  <c:v>6</c:v>
                </c:pt>
                <c:pt idx="4">
                  <c:v>120</c:v>
                </c:pt>
                <c:pt idx="5">
                  <c:v>40</c:v>
                </c:pt>
                <c:pt idx="6">
                  <c:v>26</c:v>
                </c:pt>
                <c:pt idx="7">
                  <c:v>43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'SEPTIEMBRE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'SEPTIEMBRE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2025'!$D$1665:$L$1665</c:f>
              <c:numCache>
                <c:formatCode>#,##0</c:formatCode>
                <c:ptCount val="9"/>
                <c:pt idx="0">
                  <c:v>38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17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'SEPTIEMBRE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2025'!$D$1667:$L$1667</c:f>
              <c:numCache>
                <c:formatCode>#,##0</c:formatCode>
                <c:ptCount val="9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'SEPTIEMBRE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'SEPTIEMBRE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2025'!$B$403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2025'!$C$403:$K$403</c:f>
              <c:numCache>
                <c:formatCode>#,##0</c:formatCode>
                <c:ptCount val="9"/>
                <c:pt idx="0">
                  <c:v>132483</c:v>
                </c:pt>
                <c:pt idx="1">
                  <c:v>251360</c:v>
                </c:pt>
                <c:pt idx="2">
                  <c:v>255475</c:v>
                </c:pt>
                <c:pt idx="3">
                  <c:v>94747</c:v>
                </c:pt>
                <c:pt idx="4">
                  <c:v>267975</c:v>
                </c:pt>
                <c:pt idx="5">
                  <c:v>142094</c:v>
                </c:pt>
                <c:pt idx="6">
                  <c:v>78231</c:v>
                </c:pt>
                <c:pt idx="7">
                  <c:v>164665</c:v>
                </c:pt>
                <c:pt idx="8">
                  <c:v>69025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'SEPTIEMBRE 2025'!$B$404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'SEPTIEMBRE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'SEPTIEMBRE 2025'!$C$404:$K$404</c:f>
              <c:numCache>
                <c:formatCode>#,##0</c:formatCode>
                <c:ptCount val="9"/>
                <c:pt idx="0">
                  <c:v>130638</c:v>
                </c:pt>
                <c:pt idx="1">
                  <c:v>259190</c:v>
                </c:pt>
                <c:pt idx="2">
                  <c:v>225985</c:v>
                </c:pt>
                <c:pt idx="3">
                  <c:v>89107</c:v>
                </c:pt>
                <c:pt idx="4">
                  <c:v>260073</c:v>
                </c:pt>
                <c:pt idx="5">
                  <c:v>144515</c:v>
                </c:pt>
                <c:pt idx="6">
                  <c:v>68577</c:v>
                </c:pt>
                <c:pt idx="7">
                  <c:v>161002</c:v>
                </c:pt>
                <c:pt idx="8">
                  <c:v>58813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'SEPTIEMBRE 2025'!$B$420</c:f>
              <c:strCache>
                <c:ptCount val="1"/>
                <c:pt idx="0">
                  <c:v>ENERO - SEPTIEMBRE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2025'!$C$419:$H$419</c15:sqref>
                  </c15:fullRef>
                </c:ext>
              </c:extLst>
              <c:f>('SEPTIEMBRE 2025'!$C$419,'SEPTIEMBRE 2025'!$E$419,'SEPTIEMBRE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2025'!$C$420:$H$420</c15:sqref>
                  </c15:fullRef>
                </c:ext>
              </c:extLst>
              <c:f>('SEPTIEMBRE 2025'!$C$420,'SEPTIEMBRE 2025'!$E$420,'SEPTIEMBRE 2025'!$G$420)</c:f>
              <c:numCache>
                <c:formatCode>#,##0</c:formatCode>
                <c:ptCount val="3"/>
                <c:pt idx="0">
                  <c:v>5275584</c:v>
                </c:pt>
                <c:pt idx="1">
                  <c:v>1864768</c:v>
                </c:pt>
                <c:pt idx="2">
                  <c:v>7140352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'SEPTIEMBRE 2025'!$B$421</c:f>
              <c:strCache>
                <c:ptCount val="1"/>
                <c:pt idx="0">
                  <c:v>ENERO - SEPTIEMBRE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'SEPTIEMBRE 2025'!$C$419:$H$419</c15:sqref>
                  </c15:fullRef>
                </c:ext>
              </c:extLst>
              <c:f>('SEPTIEMBRE 2025'!$C$419,'SEPTIEMBRE 2025'!$E$419,'SEPTIEMBRE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'SEPTIEMBRE 2025'!$C$421:$H$421</c15:sqref>
                  </c15:fullRef>
                </c:ext>
              </c:extLst>
              <c:f>('SEPTIEMBRE 2025'!$C$421,'SEPTIEMBRE 2025'!$E$421,'SEPTIEMBRE 2025'!$G$421)</c:f>
              <c:numCache>
                <c:formatCode>#,##0</c:formatCode>
                <c:ptCount val="3"/>
                <c:pt idx="0">
                  <c:v>5148990</c:v>
                </c:pt>
                <c:pt idx="1">
                  <c:v>1832757</c:v>
                </c:pt>
                <c:pt idx="2">
                  <c:v>6981747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952500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962742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0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20484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10242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20484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20484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20484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10242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10242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20484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7</xdr:col>
      <xdr:colOff>962742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10242</xdr:colOff>
      <xdr:row>867</xdr:row>
      <xdr:rowOff>317499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10242</xdr:colOff>
      <xdr:row>992</xdr:row>
      <xdr:rowOff>317499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16050</xdr:colOff>
      <xdr:row>267</xdr:row>
      <xdr:rowOff>14295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B49D35-EFDF-48A3-77F1-D0122DDCC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2581" y="44624113"/>
          <a:ext cx="8772904" cy="66817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40436</xdr:colOff>
      <xdr:row>290</xdr:row>
      <xdr:rowOff>228154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DDA2A8-7130-51C1-AFFA-BB7B8B355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2581" y="52244113"/>
          <a:ext cx="8797290" cy="657815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291</xdr:row>
      <xdr:rowOff>81935</xdr:rowOff>
    </xdr:from>
    <xdr:to>
      <xdr:col>11</xdr:col>
      <xdr:colOff>71695</xdr:colOff>
      <xdr:row>307</xdr:row>
      <xdr:rowOff>309331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D138B1-BB49-FF86-FF03-627FA882E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2582" y="58993548"/>
          <a:ext cx="8828548" cy="530739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40436</xdr:colOff>
      <xdr:row>326</xdr:row>
      <xdr:rowOff>10121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E3DFEC-9CC1-6A0B-F813-57C1B2A6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2581" y="64626613"/>
          <a:ext cx="8797290" cy="54076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9282</xdr:colOff>
      <xdr:row>441</xdr:row>
      <xdr:rowOff>32735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CAE5F4A-6D35-9757-B0E6-D39A11A3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2903" y="103658629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39764</xdr:colOff>
      <xdr:row>501</xdr:row>
      <xdr:rowOff>14445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8F7176A-418D-9E7A-8BC7-B09E2175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2903" y="122708629"/>
          <a:ext cx="11449280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9282</xdr:colOff>
      <xdr:row>627</xdr:row>
      <xdr:rowOff>32735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FC59B5A-8924-2432-1F18-8F7ED26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2903" y="162262984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9282</xdr:colOff>
      <xdr:row>653</xdr:row>
      <xdr:rowOff>14445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1D8EFA7-1637-93F8-14BD-5A41326F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2903" y="170517984"/>
          <a:ext cx="11418798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9282</xdr:colOff>
      <xdr:row>752</xdr:row>
      <xdr:rowOff>32735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EE6F3-0B38-3097-A94C-56CD3244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2903" y="201499839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9282</xdr:colOff>
      <xdr:row>778</xdr:row>
      <xdr:rowOff>20542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54154DB-F864-565C-A04F-7A875ABC1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2903" y="209754839"/>
          <a:ext cx="11418798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9282</xdr:colOff>
      <xdr:row>877</xdr:row>
      <xdr:rowOff>32735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4816A8D-B707-32C7-70EC-DF55414EE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2903" y="240736694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9282</xdr:colOff>
      <xdr:row>903</xdr:row>
      <xdr:rowOff>14445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8F6759-C61F-8529-C1A9-D602F758D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2903" y="248991694"/>
          <a:ext cx="11418798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9282</xdr:colOff>
      <xdr:row>1002</xdr:row>
      <xdr:rowOff>32735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582E712-FD50-DB33-8F60-8B8A481B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2903" y="279973548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9282</xdr:colOff>
      <xdr:row>1028</xdr:row>
      <xdr:rowOff>20542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A7F8668-DED9-2A8C-05B2-321C8FAB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2903" y="288228548"/>
          <a:ext cx="11418798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9282</xdr:colOff>
      <xdr:row>1127</xdr:row>
      <xdr:rowOff>32735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402ACD5-A43F-BD36-6681-E6674C604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2903" y="319210403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9282</xdr:colOff>
      <xdr:row>1153</xdr:row>
      <xdr:rowOff>14445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8F9B869-C879-0847-1D44-A9AAC8A30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2903" y="327465403"/>
          <a:ext cx="11418798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9282</xdr:colOff>
      <xdr:row>1251</xdr:row>
      <xdr:rowOff>32735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69AE1BE-E73C-4553-B9A4-F0FE09377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2903" y="358252661"/>
          <a:ext cx="1141879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9282</xdr:colOff>
      <xdr:row>1277</xdr:row>
      <xdr:rowOff>20542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E8E36D0-05B2-D900-0C99-5A4BD4C4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2903" y="366507661"/>
          <a:ext cx="11418798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9282</xdr:colOff>
      <xdr:row>1375</xdr:row>
      <xdr:rowOff>26638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B26FBC90-27A6-6B74-07A0-33C59A71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2903" y="397294919"/>
          <a:ext cx="11418798" cy="2566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9282</xdr:colOff>
      <xdr:row>1401</xdr:row>
      <xdr:rowOff>14445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5E05D5E-05E4-B27F-3810-A4DAC6D7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2903" y="405549919"/>
          <a:ext cx="11418798" cy="255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37" zoomScale="93" zoomScaleNormal="60" zoomScaleSheetLayoutView="93" workbookViewId="0">
      <selection activeCell="O1708" sqref="O1708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5703125" style="8" customWidth="1"/>
    <col min="13" max="13" width="13" style="8" customWidth="1"/>
    <col min="14" max="14" width="11.425781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83" t="s">
        <v>31</v>
      </c>
      <c r="C13" s="283"/>
      <c r="D13" s="283"/>
      <c r="E13" s="283"/>
      <c r="F13" s="283"/>
      <c r="G13" s="283"/>
      <c r="H13" s="283"/>
      <c r="I13" s="283"/>
      <c r="J13" s="283"/>
      <c r="K13" s="283"/>
      <c r="L13" s="87"/>
      <c r="M13" s="87"/>
    </row>
    <row r="14" spans="1:13" ht="70.5" x14ac:dyDescent="0.2">
      <c r="A14" s="74"/>
      <c r="B14" s="283" t="s">
        <v>32</v>
      </c>
      <c r="C14" s="283"/>
      <c r="D14" s="283"/>
      <c r="E14" s="283"/>
      <c r="F14" s="283"/>
      <c r="G14" s="283"/>
      <c r="H14" s="283"/>
      <c r="I14" s="283"/>
      <c r="J14" s="283"/>
      <c r="K14" s="283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81" t="s">
        <v>156</v>
      </c>
      <c r="G30" s="282"/>
      <c r="H30" s="282"/>
      <c r="I30" s="282"/>
      <c r="J30" s="282"/>
      <c r="K30" s="282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82"/>
      <c r="G31" s="282"/>
      <c r="H31" s="282"/>
      <c r="I31" s="282"/>
      <c r="J31" s="282"/>
      <c r="K31" s="282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82"/>
      <c r="G32" s="282"/>
      <c r="H32" s="282"/>
      <c r="I32" s="282"/>
      <c r="J32" s="282"/>
      <c r="K32" s="282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86" t="s">
        <v>125</v>
      </c>
      <c r="C232" s="286"/>
      <c r="D232" s="286"/>
      <c r="E232" s="286"/>
      <c r="F232" s="286"/>
      <c r="G232" s="286"/>
      <c r="H232" s="286"/>
      <c r="I232" s="286"/>
      <c r="J232" s="286"/>
      <c r="K232" s="286"/>
      <c r="L232" s="286"/>
      <c r="M232" s="286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14" t="s">
        <v>126</v>
      </c>
      <c r="C234" s="214"/>
      <c r="D234" s="214"/>
      <c r="E234" s="214"/>
      <c r="F234" s="214"/>
      <c r="G234" s="214"/>
      <c r="H234" s="214"/>
      <c r="I234" s="214"/>
      <c r="J234" s="214"/>
      <c r="K234" s="214"/>
      <c r="L234" s="214"/>
      <c r="M234" s="214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8" t="s">
        <v>33</v>
      </c>
      <c r="F237" s="158"/>
      <c r="G237" s="159"/>
      <c r="H237" s="158"/>
      <c r="I237" s="175">
        <v>601855</v>
      </c>
    </row>
    <row r="238" spans="1:13" ht="24.95" customHeight="1" x14ac:dyDescent="0.2">
      <c r="E238" s="160" t="s">
        <v>34</v>
      </c>
      <c r="F238" s="160"/>
      <c r="G238" s="161"/>
      <c r="H238" s="160"/>
      <c r="I238" s="176">
        <v>261106</v>
      </c>
    </row>
    <row r="239" spans="1:13" ht="24.95" customHeight="1" x14ac:dyDescent="0.2">
      <c r="E239" s="162" t="s">
        <v>0</v>
      </c>
      <c r="F239" s="162"/>
      <c r="G239" s="163"/>
      <c r="H239" s="162"/>
      <c r="I239" s="177">
        <v>862961</v>
      </c>
    </row>
    <row r="240" spans="1:13" ht="24.95" customHeight="1" x14ac:dyDescent="0.2">
      <c r="E240" s="160" t="s">
        <v>45</v>
      </c>
      <c r="F240" s="160"/>
      <c r="G240" s="161"/>
      <c r="H240" s="160"/>
      <c r="I240" s="176">
        <v>1002293</v>
      </c>
    </row>
    <row r="241" spans="2:15" ht="24.95" customHeight="1" x14ac:dyDescent="0.2">
      <c r="E241" s="160" t="s">
        <v>46</v>
      </c>
      <c r="F241" s="160"/>
      <c r="G241" s="161"/>
      <c r="H241" s="160"/>
      <c r="I241" s="176">
        <v>395607</v>
      </c>
    </row>
    <row r="242" spans="2:15" ht="24.95" customHeight="1" x14ac:dyDescent="0.2">
      <c r="E242" s="162" t="s">
        <v>1</v>
      </c>
      <c r="F242" s="162"/>
      <c r="G242" s="163"/>
      <c r="H242" s="162"/>
      <c r="I242" s="177">
        <v>1397900</v>
      </c>
    </row>
    <row r="243" spans="2:15" ht="24.95" customHeight="1" x14ac:dyDescent="0.2">
      <c r="E243" s="162" t="s">
        <v>2</v>
      </c>
      <c r="F243" s="162"/>
      <c r="G243" s="163"/>
      <c r="H243" s="162"/>
      <c r="I243" s="178">
        <v>0.28957247209999998</v>
      </c>
    </row>
    <row r="244" spans="2:15" ht="24.95" customHeight="1" x14ac:dyDescent="0.2">
      <c r="E244" s="164" t="s">
        <v>3</v>
      </c>
      <c r="F244" s="164"/>
      <c r="G244" s="165"/>
      <c r="H244" s="164"/>
      <c r="I244" s="179">
        <v>1.6198878048950001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14" t="s">
        <v>147</v>
      </c>
      <c r="C328" s="214"/>
      <c r="D328" s="214"/>
      <c r="E328" s="214"/>
      <c r="F328" s="214"/>
      <c r="G328" s="214"/>
      <c r="H328" s="214"/>
      <c r="I328" s="214"/>
      <c r="J328" s="214"/>
      <c r="K328" s="214"/>
      <c r="L328" s="214"/>
      <c r="M328" s="214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7" t="s">
        <v>113</v>
      </c>
      <c r="D330" s="97" t="s">
        <v>5</v>
      </c>
      <c r="E330" s="97" t="s">
        <v>6</v>
      </c>
      <c r="F330" s="97" t="s">
        <v>7</v>
      </c>
      <c r="G330" s="97" t="s">
        <v>8</v>
      </c>
      <c r="H330" s="97" t="s">
        <v>9</v>
      </c>
      <c r="I330" s="97" t="s">
        <v>10</v>
      </c>
      <c r="J330" s="97" t="s">
        <v>11</v>
      </c>
      <c r="K330" s="97" t="s">
        <v>12</v>
      </c>
      <c r="L330" s="97" t="s">
        <v>14</v>
      </c>
      <c r="N330" s="20"/>
    </row>
    <row r="331" spans="2:15" ht="24.95" customHeight="1" x14ac:dyDescent="0.2">
      <c r="B331" s="72" t="s">
        <v>4</v>
      </c>
      <c r="C331" s="180">
        <v>77471</v>
      </c>
      <c r="D331" s="180">
        <v>171673</v>
      </c>
      <c r="E331" s="180">
        <v>147168</v>
      </c>
      <c r="F331" s="180">
        <v>53144</v>
      </c>
      <c r="G331" s="180">
        <v>156226</v>
      </c>
      <c r="H331" s="180">
        <v>91426</v>
      </c>
      <c r="I331" s="180">
        <v>39858</v>
      </c>
      <c r="J331" s="180">
        <v>90209</v>
      </c>
      <c r="K331" s="180">
        <v>35786</v>
      </c>
      <c r="L331" s="180">
        <v>862961</v>
      </c>
      <c r="N331" s="20"/>
      <c r="O331" s="20"/>
    </row>
    <row r="332" spans="2:15" ht="24.95" customHeight="1" x14ac:dyDescent="0.2">
      <c r="B332" s="66" t="s">
        <v>33</v>
      </c>
      <c r="C332" s="181">
        <v>66325</v>
      </c>
      <c r="D332" s="181">
        <v>102650</v>
      </c>
      <c r="E332" s="181">
        <v>92371</v>
      </c>
      <c r="F332" s="181">
        <v>35298</v>
      </c>
      <c r="G332" s="181">
        <v>99169</v>
      </c>
      <c r="H332" s="181">
        <v>73804</v>
      </c>
      <c r="I332" s="181">
        <v>34560</v>
      </c>
      <c r="J332" s="181">
        <v>67378</v>
      </c>
      <c r="K332" s="181">
        <v>30300</v>
      </c>
      <c r="L332" s="182">
        <v>601855</v>
      </c>
      <c r="M332" s="20"/>
      <c r="N332" s="20"/>
      <c r="O332" s="20"/>
    </row>
    <row r="333" spans="2:15" ht="24.95" customHeight="1" x14ac:dyDescent="0.2">
      <c r="B333" s="67" t="s">
        <v>34</v>
      </c>
      <c r="C333" s="183">
        <v>11146</v>
      </c>
      <c r="D333" s="183">
        <v>69023</v>
      </c>
      <c r="E333" s="183">
        <v>54797</v>
      </c>
      <c r="F333" s="183">
        <v>17846</v>
      </c>
      <c r="G333" s="183">
        <v>57057</v>
      </c>
      <c r="H333" s="183">
        <v>17622</v>
      </c>
      <c r="I333" s="183">
        <v>5298</v>
      </c>
      <c r="J333" s="183">
        <v>22831</v>
      </c>
      <c r="K333" s="183">
        <v>5486</v>
      </c>
      <c r="L333" s="184">
        <v>261106</v>
      </c>
      <c r="M333" s="20"/>
      <c r="N333" s="20"/>
      <c r="O333" s="20"/>
    </row>
    <row r="334" spans="2:15" ht="24.95" customHeight="1" x14ac:dyDescent="0.2">
      <c r="B334" s="72" t="s">
        <v>73</v>
      </c>
      <c r="C334" s="185">
        <v>130638</v>
      </c>
      <c r="D334" s="185">
        <v>259190</v>
      </c>
      <c r="E334" s="185">
        <v>225985</v>
      </c>
      <c r="F334" s="185">
        <v>89107</v>
      </c>
      <c r="G334" s="185">
        <v>260073</v>
      </c>
      <c r="H334" s="185">
        <v>144515</v>
      </c>
      <c r="I334" s="185">
        <v>68577</v>
      </c>
      <c r="J334" s="185">
        <v>161002</v>
      </c>
      <c r="K334" s="185">
        <v>58813</v>
      </c>
      <c r="L334" s="185">
        <v>1397900</v>
      </c>
      <c r="M334" s="20"/>
    </row>
    <row r="335" spans="2:15" ht="24.95" customHeight="1" x14ac:dyDescent="0.2">
      <c r="B335" s="66" t="s">
        <v>55</v>
      </c>
      <c r="C335" s="181">
        <v>111887</v>
      </c>
      <c r="D335" s="181">
        <v>158896</v>
      </c>
      <c r="E335" s="181">
        <v>153059</v>
      </c>
      <c r="F335" s="181">
        <v>65332</v>
      </c>
      <c r="G335" s="181">
        <v>169342</v>
      </c>
      <c r="H335" s="181">
        <v>115555</v>
      </c>
      <c r="I335" s="181">
        <v>60206</v>
      </c>
      <c r="J335" s="181">
        <v>117172</v>
      </c>
      <c r="K335" s="181">
        <v>50844</v>
      </c>
      <c r="L335" s="182">
        <v>1002293</v>
      </c>
      <c r="M335" s="20"/>
    </row>
    <row r="336" spans="2:15" ht="24.95" customHeight="1" x14ac:dyDescent="0.2">
      <c r="B336" s="67" t="s">
        <v>56</v>
      </c>
      <c r="C336" s="183">
        <v>18751</v>
      </c>
      <c r="D336" s="183">
        <v>100294</v>
      </c>
      <c r="E336" s="183">
        <v>72926</v>
      </c>
      <c r="F336" s="183">
        <v>23775</v>
      </c>
      <c r="G336" s="183">
        <v>90731</v>
      </c>
      <c r="H336" s="183">
        <v>28960</v>
      </c>
      <c r="I336" s="183">
        <v>8371</v>
      </c>
      <c r="J336" s="183">
        <v>43830</v>
      </c>
      <c r="K336" s="183">
        <v>7969</v>
      </c>
      <c r="L336" s="184">
        <v>395607</v>
      </c>
      <c r="M336" s="20"/>
    </row>
    <row r="337" spans="2:15" ht="24.95" customHeight="1" x14ac:dyDescent="0.2">
      <c r="B337" s="72" t="s">
        <v>88</v>
      </c>
      <c r="C337" s="186">
        <v>0.20100632769999999</v>
      </c>
      <c r="D337" s="186">
        <v>0.32412759489999998</v>
      </c>
      <c r="E337" s="186">
        <v>0.27203987219999998</v>
      </c>
      <c r="F337" s="186">
        <v>0.34575157639999998</v>
      </c>
      <c r="G337" s="186">
        <v>0.40580993459999998</v>
      </c>
      <c r="H337" s="186">
        <v>0.27800852149999999</v>
      </c>
      <c r="I337" s="186">
        <v>0.15913906089999999</v>
      </c>
      <c r="J337" s="186">
        <v>0.36614331680000001</v>
      </c>
      <c r="K337" s="186">
        <v>0.2278537497</v>
      </c>
      <c r="L337" s="186">
        <v>0.28957247209999998</v>
      </c>
      <c r="M337" s="20"/>
    </row>
    <row r="338" spans="2:15" ht="24.95" customHeight="1" x14ac:dyDescent="0.2">
      <c r="B338" s="73" t="s">
        <v>3</v>
      </c>
      <c r="C338" s="187">
        <v>1.6862826089762999</v>
      </c>
      <c r="D338" s="187">
        <v>1.5097889592422999</v>
      </c>
      <c r="E338" s="187">
        <v>1.5355580017395001</v>
      </c>
      <c r="F338" s="187">
        <v>1.6767085654072</v>
      </c>
      <c r="G338" s="187">
        <v>1.6647229014377001</v>
      </c>
      <c r="H338" s="187">
        <v>1.5806772690482001</v>
      </c>
      <c r="I338" s="187">
        <v>1.7205328917658</v>
      </c>
      <c r="J338" s="187">
        <v>1.7847664867141999</v>
      </c>
      <c r="K338" s="187">
        <v>1.6434639244397</v>
      </c>
      <c r="L338" s="187">
        <v>1.6198878048950001</v>
      </c>
      <c r="M338" s="20"/>
    </row>
    <row r="339" spans="2:15" ht="24.95" customHeight="1" x14ac:dyDescent="0.2">
      <c r="B339" s="66" t="s">
        <v>57</v>
      </c>
      <c r="C339" s="188">
        <v>1.6869506219374</v>
      </c>
      <c r="D339" s="188">
        <v>1.5479396005845001</v>
      </c>
      <c r="E339" s="188">
        <v>1.6570027389549</v>
      </c>
      <c r="F339" s="188">
        <v>1.8508697376622001</v>
      </c>
      <c r="G339" s="188">
        <v>1.7076102411036</v>
      </c>
      <c r="H339" s="188">
        <v>1.5657010460137999</v>
      </c>
      <c r="I339" s="188">
        <v>1.7420717592593</v>
      </c>
      <c r="J339" s="188">
        <v>1.7390246074386</v>
      </c>
      <c r="K339" s="188">
        <v>1.6780198019802</v>
      </c>
      <c r="L339" s="189">
        <v>1.6653396582233</v>
      </c>
      <c r="M339" s="20"/>
      <c r="N339" s="20"/>
      <c r="O339" s="20"/>
    </row>
    <row r="340" spans="2:15" ht="24.95" customHeight="1" x14ac:dyDescent="0.2">
      <c r="B340" s="67" t="s">
        <v>87</v>
      </c>
      <c r="C340" s="190">
        <v>1.6823075542796</v>
      </c>
      <c r="D340" s="190">
        <v>1.4530518812569999</v>
      </c>
      <c r="E340" s="190">
        <v>1.3308392795226001</v>
      </c>
      <c r="F340" s="190">
        <v>1.3322313123389</v>
      </c>
      <c r="G340" s="190">
        <v>1.5901817480764999</v>
      </c>
      <c r="H340" s="190">
        <v>1.6434002950857001</v>
      </c>
      <c r="I340" s="190">
        <v>1.5800302000755</v>
      </c>
      <c r="J340" s="190">
        <v>1.9197582234681001</v>
      </c>
      <c r="K340" s="190">
        <v>1.4526066350711</v>
      </c>
      <c r="L340" s="191">
        <v>1.5151202959718</v>
      </c>
      <c r="M340" s="20"/>
      <c r="N340" s="20"/>
      <c r="O340" s="20"/>
    </row>
    <row r="341" spans="2:15" ht="24.95" customHeight="1" x14ac:dyDescent="0.2">
      <c r="B341" s="2"/>
      <c r="C341" s="156"/>
      <c r="D341" s="156"/>
      <c r="E341" s="156"/>
      <c r="F341" s="157"/>
      <c r="G341" s="157"/>
      <c r="H341" s="156"/>
      <c r="I341" s="156"/>
      <c r="J341" s="156"/>
      <c r="K341" s="156"/>
      <c r="L341" s="156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37" t="s">
        <v>158</v>
      </c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7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32" t="s">
        <v>13</v>
      </c>
      <c r="C356" s="232"/>
      <c r="D356" s="232"/>
      <c r="E356" s="232"/>
      <c r="F356" s="232"/>
      <c r="G356" s="232"/>
      <c r="H356" s="232"/>
      <c r="I356" s="80"/>
      <c r="J356" s="80"/>
      <c r="K356" s="80"/>
      <c r="L356" s="174"/>
      <c r="M356" s="80"/>
      <c r="N356" s="80"/>
    </row>
    <row r="357" spans="2:15" ht="24.95" customHeight="1" x14ac:dyDescent="0.2">
      <c r="B357" s="69" t="s">
        <v>35</v>
      </c>
      <c r="C357" s="284" t="s">
        <v>51</v>
      </c>
      <c r="D357" s="284"/>
      <c r="E357" s="284" t="s">
        <v>50</v>
      </c>
      <c r="F357" s="284"/>
      <c r="G357" s="284" t="s">
        <v>0</v>
      </c>
      <c r="H357" s="284"/>
    </row>
    <row r="358" spans="2:15" ht="24.95" customHeight="1" x14ac:dyDescent="0.2">
      <c r="B358" s="205" t="s">
        <v>175</v>
      </c>
      <c r="C358" s="227">
        <v>626627</v>
      </c>
      <c r="D358" s="227"/>
      <c r="E358" s="227">
        <v>304425</v>
      </c>
      <c r="F358" s="227"/>
      <c r="G358" s="217">
        <v>931052</v>
      </c>
      <c r="H358" s="217"/>
    </row>
    <row r="359" spans="2:15" ht="24.95" customHeight="1" x14ac:dyDescent="0.2">
      <c r="B359" s="205" t="s">
        <v>156</v>
      </c>
      <c r="C359" s="220">
        <v>601855</v>
      </c>
      <c r="D359" s="220"/>
      <c r="E359" s="220">
        <v>261106</v>
      </c>
      <c r="F359" s="220"/>
      <c r="G359" s="217">
        <v>862961</v>
      </c>
      <c r="H359" s="217"/>
    </row>
    <row r="360" spans="2:15" ht="24.95" customHeight="1" x14ac:dyDescent="0.2">
      <c r="B360" s="69" t="s">
        <v>43</v>
      </c>
      <c r="C360" s="285">
        <f>(C359-C358)/C358</f>
        <v>-3.9532289543859428E-2</v>
      </c>
      <c r="D360" s="285"/>
      <c r="E360" s="223">
        <f>(E359-E358)/E358</f>
        <v>-0.14229777449289643</v>
      </c>
      <c r="F360" s="223"/>
      <c r="G360" s="285">
        <f>(G359-G358)/G358</f>
        <v>-7.3133401786366389E-2</v>
      </c>
      <c r="H360" s="285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32" t="s">
        <v>37</v>
      </c>
      <c r="C371" s="232"/>
      <c r="D371" s="232"/>
      <c r="E371" s="232"/>
      <c r="F371" s="232"/>
      <c r="G371" s="232"/>
      <c r="H371" s="232"/>
      <c r="I371" s="232"/>
      <c r="J371" s="232"/>
      <c r="K371" s="232"/>
      <c r="L371" s="232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05" t="s">
        <v>175</v>
      </c>
      <c r="C373" s="199">
        <v>84340</v>
      </c>
      <c r="D373" s="199">
        <v>176471</v>
      </c>
      <c r="E373" s="199">
        <v>167568</v>
      </c>
      <c r="F373" s="199">
        <v>64345</v>
      </c>
      <c r="G373" s="199">
        <v>158288</v>
      </c>
      <c r="H373" s="199">
        <v>95172</v>
      </c>
      <c r="I373" s="199">
        <v>42053</v>
      </c>
      <c r="J373" s="199">
        <v>97665</v>
      </c>
      <c r="K373" s="199">
        <v>45150</v>
      </c>
      <c r="L373" s="200">
        <v>931052</v>
      </c>
    </row>
    <row r="374" spans="2:12" ht="24.95" customHeight="1" x14ac:dyDescent="0.2">
      <c r="B374" s="205" t="s">
        <v>156</v>
      </c>
      <c r="C374" s="199">
        <v>77471</v>
      </c>
      <c r="D374" s="199">
        <v>171673</v>
      </c>
      <c r="E374" s="199">
        <v>147168</v>
      </c>
      <c r="F374" s="199">
        <v>53144</v>
      </c>
      <c r="G374" s="199">
        <v>156226</v>
      </c>
      <c r="H374" s="199">
        <v>91426</v>
      </c>
      <c r="I374" s="199">
        <v>39858</v>
      </c>
      <c r="J374" s="199">
        <v>90209</v>
      </c>
      <c r="K374" s="199">
        <v>35786</v>
      </c>
      <c r="L374" s="200">
        <v>862961</v>
      </c>
    </row>
    <row r="375" spans="2:12" ht="24.95" customHeight="1" x14ac:dyDescent="0.2">
      <c r="B375" s="69" t="s">
        <v>43</v>
      </c>
      <c r="C375" s="168">
        <f t="shared" ref="C375:L375" si="0">(C374-C373)/C373</f>
        <v>-8.1444154612283617E-2</v>
      </c>
      <c r="D375" s="168">
        <f t="shared" si="0"/>
        <v>-2.7188603226592473E-2</v>
      </c>
      <c r="E375" s="168">
        <f t="shared" si="0"/>
        <v>-0.12174162131194501</v>
      </c>
      <c r="F375" s="168">
        <f t="shared" si="0"/>
        <v>-0.17407723987877846</v>
      </c>
      <c r="G375" s="168">
        <f t="shared" si="0"/>
        <v>-1.3026887698372586E-2</v>
      </c>
      <c r="H375" s="168">
        <f t="shared" si="0"/>
        <v>-3.9360316059345188E-2</v>
      </c>
      <c r="I375" s="168">
        <f t="shared" si="0"/>
        <v>-5.2196038332580318E-2</v>
      </c>
      <c r="J375" s="168">
        <f t="shared" si="0"/>
        <v>-7.6342599703066602E-2</v>
      </c>
      <c r="K375" s="168">
        <f t="shared" si="0"/>
        <v>-0.20739756367663345</v>
      </c>
      <c r="L375" s="168">
        <f t="shared" si="0"/>
        <v>-7.3133401786366389E-2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0"/>
      <c r="C379" s="230"/>
      <c r="D379" s="230"/>
      <c r="E379" s="230"/>
      <c r="F379" s="230"/>
      <c r="G379" s="230"/>
      <c r="H379" s="230"/>
      <c r="I379" s="230"/>
      <c r="J379" s="230"/>
      <c r="K379" s="230"/>
      <c r="L379" s="230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4" t="s">
        <v>15</v>
      </c>
      <c r="C386" s="224"/>
      <c r="D386" s="224"/>
      <c r="E386" s="224"/>
      <c r="F386" s="224"/>
      <c r="G386" s="224"/>
      <c r="H386" s="224"/>
      <c r="I386" s="224"/>
      <c r="J386" s="224"/>
    </row>
    <row r="387" spans="2:12" ht="24.95" customHeight="1" x14ac:dyDescent="0.2">
      <c r="B387" s="71" t="s">
        <v>35</v>
      </c>
      <c r="C387" s="235" t="s">
        <v>40</v>
      </c>
      <c r="D387" s="235"/>
      <c r="E387" s="235" t="s">
        <v>41</v>
      </c>
      <c r="F387" s="235"/>
      <c r="G387" s="235" t="s">
        <v>42</v>
      </c>
      <c r="H387" s="235"/>
      <c r="I387" s="222" t="s">
        <v>89</v>
      </c>
      <c r="J387" s="222"/>
      <c r="L387" s="29"/>
    </row>
    <row r="388" spans="2:12" ht="24.95" customHeight="1" x14ac:dyDescent="0.2">
      <c r="B388" s="205" t="s">
        <v>175</v>
      </c>
      <c r="C388" s="227">
        <v>1024983</v>
      </c>
      <c r="D388" s="227"/>
      <c r="E388" s="227">
        <v>431072</v>
      </c>
      <c r="F388" s="227"/>
      <c r="G388" s="217">
        <v>1456055</v>
      </c>
      <c r="H388" s="217"/>
      <c r="I388" s="225">
        <v>0.28149158299999999</v>
      </c>
      <c r="J388" s="218"/>
    </row>
    <row r="389" spans="2:12" ht="24.95" customHeight="1" x14ac:dyDescent="0.2">
      <c r="B389" s="205" t="s">
        <v>156</v>
      </c>
      <c r="C389" s="220">
        <v>1002293</v>
      </c>
      <c r="D389" s="220"/>
      <c r="E389" s="220">
        <v>395607</v>
      </c>
      <c r="F389" s="220"/>
      <c r="G389" s="234">
        <v>1397900</v>
      </c>
      <c r="H389" s="234"/>
      <c r="I389" s="226">
        <v>0.28957247209999998</v>
      </c>
      <c r="J389" s="233"/>
    </row>
    <row r="390" spans="2:12" ht="24.95" customHeight="1" x14ac:dyDescent="0.2">
      <c r="B390" s="75" t="s">
        <v>43</v>
      </c>
      <c r="C390" s="239">
        <f>(C389-C388)/C388</f>
        <v>-2.2136952515310011E-2</v>
      </c>
      <c r="D390" s="239"/>
      <c r="E390" s="239">
        <f>(E389-E388)/E388</f>
        <v>-8.2271639076534772E-2</v>
      </c>
      <c r="F390" s="239"/>
      <c r="G390" s="231">
        <f>(G389-G388)/G388</f>
        <v>-3.9940112152356884E-2</v>
      </c>
      <c r="H390" s="231"/>
      <c r="I390" s="231">
        <f>(I389-I388)/I388</f>
        <v>2.870739158122532E-2</v>
      </c>
      <c r="J390" s="231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4" t="s">
        <v>38</v>
      </c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05" t="s">
        <v>175</v>
      </c>
      <c r="C403" s="199">
        <v>132483</v>
      </c>
      <c r="D403" s="199">
        <v>251360</v>
      </c>
      <c r="E403" s="199">
        <v>255475</v>
      </c>
      <c r="F403" s="199">
        <v>94747</v>
      </c>
      <c r="G403" s="199">
        <v>267975</v>
      </c>
      <c r="H403" s="199">
        <v>142094</v>
      </c>
      <c r="I403" s="199">
        <v>78231</v>
      </c>
      <c r="J403" s="199">
        <v>164665</v>
      </c>
      <c r="K403" s="199">
        <v>69025</v>
      </c>
      <c r="L403" s="200">
        <v>1456055</v>
      </c>
    </row>
    <row r="404" spans="2:15" ht="24.95" customHeight="1" x14ac:dyDescent="0.2">
      <c r="B404" s="205" t="s">
        <v>156</v>
      </c>
      <c r="C404" s="204">
        <v>130638</v>
      </c>
      <c r="D404" s="204">
        <v>259190</v>
      </c>
      <c r="E404" s="204">
        <v>225985</v>
      </c>
      <c r="F404" s="204">
        <v>89107</v>
      </c>
      <c r="G404" s="204">
        <v>260073</v>
      </c>
      <c r="H404" s="204">
        <v>144515</v>
      </c>
      <c r="I404" s="204">
        <v>68577</v>
      </c>
      <c r="J404" s="204">
        <v>161002</v>
      </c>
      <c r="K404" s="204">
        <v>58813</v>
      </c>
      <c r="L404" s="203">
        <v>1397900</v>
      </c>
    </row>
    <row r="405" spans="2:15" ht="24.95" customHeight="1" x14ac:dyDescent="0.2">
      <c r="B405" s="75" t="s">
        <v>43</v>
      </c>
      <c r="C405" s="169">
        <f t="shared" ref="C405:L405" si="1">(C404-C403)/C403</f>
        <v>-1.3926315074386903E-2</v>
      </c>
      <c r="D405" s="169">
        <f t="shared" si="1"/>
        <v>3.1150541056651816E-2</v>
      </c>
      <c r="E405" s="169">
        <f t="shared" si="1"/>
        <v>-0.1154320383599178</v>
      </c>
      <c r="F405" s="169">
        <f t="shared" si="1"/>
        <v>-5.952695072139487E-2</v>
      </c>
      <c r="G405" s="169">
        <f t="shared" si="1"/>
        <v>-2.9487825356842988E-2</v>
      </c>
      <c r="H405" s="169">
        <f t="shared" si="1"/>
        <v>1.7038017087280252E-2</v>
      </c>
      <c r="I405" s="169">
        <f t="shared" si="1"/>
        <v>-0.12340376577060244</v>
      </c>
      <c r="J405" s="169">
        <f t="shared" si="1"/>
        <v>-2.2245164424741139E-2</v>
      </c>
      <c r="K405" s="169">
        <f t="shared" si="1"/>
        <v>-0.14794639623324882</v>
      </c>
      <c r="L405" s="169">
        <f t="shared" si="1"/>
        <v>-3.9940112152356884E-2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0"/>
      <c r="C408" s="230"/>
      <c r="D408" s="230"/>
      <c r="E408" s="230"/>
      <c r="F408" s="230"/>
      <c r="G408" s="230"/>
      <c r="H408" s="230"/>
      <c r="I408" s="230"/>
      <c r="J408" s="230"/>
      <c r="K408" s="230"/>
      <c r="L408" s="230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37" t="s">
        <v>159</v>
      </c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7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73" t="s">
        <v>13</v>
      </c>
      <c r="C418" s="273"/>
      <c r="D418" s="273"/>
      <c r="E418" s="273"/>
      <c r="F418" s="273"/>
      <c r="G418" s="273"/>
      <c r="H418" s="273"/>
      <c r="I418" s="274"/>
      <c r="J418" s="274"/>
      <c r="K418" s="274"/>
      <c r="L418" s="274"/>
      <c r="M418" s="274"/>
      <c r="N418" s="274"/>
    </row>
    <row r="419" spans="2:14" ht="24.95" customHeight="1" x14ac:dyDescent="0.2">
      <c r="B419" s="69" t="s">
        <v>35</v>
      </c>
      <c r="C419" s="219" t="s">
        <v>51</v>
      </c>
      <c r="D419" s="219"/>
      <c r="E419" s="219" t="s">
        <v>50</v>
      </c>
      <c r="F419" s="219"/>
      <c r="G419" s="219" t="s">
        <v>0</v>
      </c>
      <c r="H419" s="219"/>
    </row>
    <row r="420" spans="2:14" ht="24.95" customHeight="1" x14ac:dyDescent="0.2">
      <c r="B420" s="205" t="s">
        <v>160</v>
      </c>
      <c r="C420" s="227">
        <v>5275584</v>
      </c>
      <c r="D420" s="227"/>
      <c r="E420" s="227">
        <v>1864768</v>
      </c>
      <c r="F420" s="227"/>
      <c r="G420" s="217">
        <v>7140352</v>
      </c>
      <c r="H420" s="217"/>
    </row>
    <row r="421" spans="2:14" ht="24.95" customHeight="1" x14ac:dyDescent="0.2">
      <c r="B421" s="205" t="s">
        <v>157</v>
      </c>
      <c r="C421" s="220">
        <v>5148990</v>
      </c>
      <c r="D421" s="220"/>
      <c r="E421" s="220">
        <v>1832757</v>
      </c>
      <c r="F421" s="220"/>
      <c r="G421" s="217">
        <v>6981747</v>
      </c>
      <c r="H421" s="217"/>
    </row>
    <row r="422" spans="2:14" ht="24.95" customHeight="1" x14ac:dyDescent="0.2">
      <c r="B422" s="78" t="s">
        <v>43</v>
      </c>
      <c r="C422" s="272">
        <f>(C421-C420)/C420</f>
        <v>-2.3996205917676601E-2</v>
      </c>
      <c r="D422" s="272"/>
      <c r="E422" s="272">
        <f>(E421-E420)/E420</f>
        <v>-1.7166210488382468E-2</v>
      </c>
      <c r="F422" s="272"/>
      <c r="G422" s="223">
        <f>(G421-G420)/G420</f>
        <v>-2.2212490364620679E-2</v>
      </c>
      <c r="H422" s="223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76" t="s">
        <v>37</v>
      </c>
      <c r="C444" s="276"/>
      <c r="D444" s="276"/>
      <c r="E444" s="276"/>
      <c r="F444" s="276"/>
      <c r="G444" s="276"/>
      <c r="H444" s="276"/>
      <c r="I444" s="276"/>
      <c r="J444" s="276"/>
      <c r="K444" s="276"/>
      <c r="L444" s="276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05" t="s">
        <v>160</v>
      </c>
      <c r="C446" s="206">
        <v>691614</v>
      </c>
      <c r="D446" s="206">
        <v>1301869</v>
      </c>
      <c r="E446" s="206">
        <v>1301320</v>
      </c>
      <c r="F446" s="206">
        <v>379245</v>
      </c>
      <c r="G446" s="206">
        <v>1246211</v>
      </c>
      <c r="H446" s="206">
        <v>747851</v>
      </c>
      <c r="I446" s="206">
        <v>337014</v>
      </c>
      <c r="J446" s="206">
        <v>773907</v>
      </c>
      <c r="K446" s="206">
        <v>361321</v>
      </c>
      <c r="L446" s="202">
        <v>7140352</v>
      </c>
    </row>
    <row r="447" spans="2:12" ht="24.95" customHeight="1" x14ac:dyDescent="0.2">
      <c r="B447" s="205" t="s">
        <v>157</v>
      </c>
      <c r="C447" s="199">
        <v>675727</v>
      </c>
      <c r="D447" s="199">
        <v>1274619</v>
      </c>
      <c r="E447" s="199">
        <v>1198845</v>
      </c>
      <c r="F447" s="199">
        <v>374702</v>
      </c>
      <c r="G447" s="199">
        <v>1232443</v>
      </c>
      <c r="H447" s="199">
        <v>761327</v>
      </c>
      <c r="I447" s="199">
        <v>366641</v>
      </c>
      <c r="J447" s="199">
        <v>781491</v>
      </c>
      <c r="K447" s="199">
        <v>315952</v>
      </c>
      <c r="L447" s="200">
        <v>6981747</v>
      </c>
    </row>
    <row r="448" spans="2:12" ht="24.95" customHeight="1" x14ac:dyDescent="0.2">
      <c r="B448" s="78" t="s">
        <v>43</v>
      </c>
      <c r="C448" s="168">
        <f t="shared" ref="C448:L448" si="2">(C447-C446)/C446</f>
        <v>-2.29709057364368E-2</v>
      </c>
      <c r="D448" s="168">
        <f t="shared" si="2"/>
        <v>-2.0931445483378129E-2</v>
      </c>
      <c r="E448" s="168">
        <f t="shared" si="2"/>
        <v>-7.874696462053915E-2</v>
      </c>
      <c r="F448" s="168">
        <f t="shared" si="2"/>
        <v>-1.1979063665967909E-2</v>
      </c>
      <c r="G448" s="168">
        <f t="shared" si="2"/>
        <v>-1.104788835919439E-2</v>
      </c>
      <c r="H448" s="168">
        <f t="shared" si="2"/>
        <v>1.8019632252948784E-2</v>
      </c>
      <c r="I448" s="168">
        <f t="shared" si="2"/>
        <v>8.7910294527823771E-2</v>
      </c>
      <c r="J448" s="168">
        <f t="shared" si="2"/>
        <v>9.7996270869755674E-3</v>
      </c>
      <c r="K448" s="168">
        <f t="shared" si="2"/>
        <v>-0.12556424896421742</v>
      </c>
      <c r="L448" s="168">
        <f t="shared" si="2"/>
        <v>-2.2212490364620679E-2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0"/>
      <c r="C452" s="230"/>
      <c r="D452" s="230"/>
      <c r="E452" s="230"/>
      <c r="F452" s="230"/>
      <c r="G452" s="230"/>
      <c r="H452" s="230"/>
      <c r="I452" s="230"/>
      <c r="J452" s="230"/>
      <c r="K452" s="230"/>
      <c r="L452" s="230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4" t="s">
        <v>15</v>
      </c>
      <c r="C478" s="224"/>
      <c r="D478" s="224"/>
      <c r="E478" s="224"/>
      <c r="F478" s="224"/>
      <c r="G478" s="224"/>
      <c r="H478" s="224"/>
      <c r="I478" s="224"/>
      <c r="J478" s="224"/>
    </row>
    <row r="479" spans="2:13" ht="24.95" customHeight="1" x14ac:dyDescent="0.2">
      <c r="B479" s="71" t="s">
        <v>35</v>
      </c>
      <c r="C479" s="275" t="s">
        <v>40</v>
      </c>
      <c r="D479" s="275"/>
      <c r="E479" s="275" t="s">
        <v>41</v>
      </c>
      <c r="F479" s="275"/>
      <c r="G479" s="275" t="s">
        <v>42</v>
      </c>
      <c r="H479" s="275"/>
      <c r="I479" s="271" t="s">
        <v>89</v>
      </c>
      <c r="J479" s="271"/>
      <c r="L479" s="29"/>
    </row>
    <row r="480" spans="2:13" ht="24.95" customHeight="1" x14ac:dyDescent="0.2">
      <c r="B480" s="205" t="s">
        <v>160</v>
      </c>
      <c r="C480" s="227">
        <v>8983574</v>
      </c>
      <c r="D480" s="227"/>
      <c r="E480" s="227">
        <v>2691285</v>
      </c>
      <c r="F480" s="227"/>
      <c r="G480" s="217">
        <v>11674859</v>
      </c>
      <c r="H480" s="217"/>
      <c r="I480" s="228">
        <v>0.26166849088277999</v>
      </c>
      <c r="J480" s="228"/>
    </row>
    <row r="481" spans="2:12" ht="24.95" customHeight="1" x14ac:dyDescent="0.2">
      <c r="B481" s="205" t="s">
        <v>157</v>
      </c>
      <c r="C481" s="220">
        <v>8712564</v>
      </c>
      <c r="D481" s="220"/>
      <c r="E481" s="220">
        <v>2692904</v>
      </c>
      <c r="F481" s="220"/>
      <c r="G481" s="234">
        <v>11405468</v>
      </c>
      <c r="H481" s="234"/>
      <c r="I481" s="226">
        <v>0.27037278208586002</v>
      </c>
      <c r="J481" s="226"/>
    </row>
    <row r="482" spans="2:12" ht="24.95" customHeight="1" x14ac:dyDescent="0.2">
      <c r="B482" s="75" t="s">
        <v>43</v>
      </c>
      <c r="C482" s="239">
        <f>(C481-C480)/C480</f>
        <v>-3.0167280861714947E-2</v>
      </c>
      <c r="D482" s="239"/>
      <c r="E482" s="239">
        <f>(E481-E480)/E480</f>
        <v>6.015713683240534E-4</v>
      </c>
      <c r="F482" s="239"/>
      <c r="G482" s="231">
        <f>(G481-G480)/G480</f>
        <v>-2.3074454261075017E-2</v>
      </c>
      <c r="H482" s="231"/>
      <c r="I482" s="231">
        <f>(I481-I480)/I480</f>
        <v>3.3264575240659379E-2</v>
      </c>
      <c r="J482" s="231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4" t="s">
        <v>38</v>
      </c>
      <c r="C504" s="224"/>
      <c r="D504" s="224"/>
      <c r="E504" s="224"/>
      <c r="F504" s="224"/>
      <c r="G504" s="224"/>
      <c r="H504" s="224"/>
      <c r="I504" s="224"/>
      <c r="J504" s="224"/>
      <c r="K504" s="224"/>
      <c r="L504" s="224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05" t="s">
        <v>160</v>
      </c>
      <c r="C506" s="199">
        <v>1152782</v>
      </c>
      <c r="D506" s="199">
        <v>1979380</v>
      </c>
      <c r="E506" s="199">
        <v>2080348</v>
      </c>
      <c r="F506" s="199">
        <v>630671</v>
      </c>
      <c r="G506" s="199">
        <v>2056076</v>
      </c>
      <c r="H506" s="199">
        <v>1214628</v>
      </c>
      <c r="I506" s="199">
        <v>663645</v>
      </c>
      <c r="J506" s="199">
        <v>1321728</v>
      </c>
      <c r="K506" s="199">
        <v>575601</v>
      </c>
      <c r="L506" s="200">
        <v>11674859</v>
      </c>
    </row>
    <row r="507" spans="2:12" ht="24.95" customHeight="1" x14ac:dyDescent="0.2">
      <c r="B507" s="205" t="s">
        <v>157</v>
      </c>
      <c r="C507" s="204">
        <v>1122566</v>
      </c>
      <c r="D507" s="204">
        <v>1964921</v>
      </c>
      <c r="E507" s="204">
        <v>1940696</v>
      </c>
      <c r="F507" s="204">
        <v>621575</v>
      </c>
      <c r="G507" s="204">
        <v>1986094</v>
      </c>
      <c r="H507" s="204">
        <v>1234265</v>
      </c>
      <c r="I507" s="204">
        <v>691207</v>
      </c>
      <c r="J507" s="204">
        <v>1334562</v>
      </c>
      <c r="K507" s="204">
        <v>509582</v>
      </c>
      <c r="L507" s="203">
        <v>11405468</v>
      </c>
    </row>
    <row r="508" spans="2:12" ht="24.95" customHeight="1" x14ac:dyDescent="0.2">
      <c r="B508" s="75" t="s">
        <v>43</v>
      </c>
      <c r="C508" s="169">
        <f t="shared" ref="C508:L508" si="3">(C507-C506)/C506</f>
        <v>-2.6211373876413754E-2</v>
      </c>
      <c r="D508" s="169">
        <f t="shared" si="3"/>
        <v>-7.3048126180925337E-3</v>
      </c>
      <c r="E508" s="169">
        <f t="shared" si="3"/>
        <v>-6.7129153391644089E-2</v>
      </c>
      <c r="F508" s="169">
        <f t="shared" si="3"/>
        <v>-1.4422733881849649E-2</v>
      </c>
      <c r="G508" s="169">
        <f t="shared" si="3"/>
        <v>-3.4036679577992252E-2</v>
      </c>
      <c r="H508" s="169">
        <f t="shared" si="3"/>
        <v>1.6167089841498797E-2</v>
      </c>
      <c r="I508" s="169">
        <f t="shared" si="3"/>
        <v>4.1531240346872202E-2</v>
      </c>
      <c r="J508" s="169">
        <f t="shared" si="3"/>
        <v>9.710015979081929E-3</v>
      </c>
      <c r="K508" s="169">
        <f t="shared" si="3"/>
        <v>-0.11469577016023252</v>
      </c>
      <c r="L508" s="169">
        <f t="shared" si="3"/>
        <v>-2.3074454261075017E-2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0"/>
      <c r="C511" s="230"/>
      <c r="D511" s="230"/>
      <c r="E511" s="230"/>
      <c r="F511" s="230"/>
      <c r="G511" s="230"/>
      <c r="H511" s="230"/>
      <c r="I511" s="230"/>
      <c r="J511" s="230"/>
      <c r="K511" s="230"/>
      <c r="L511" s="230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127"/>
      <c r="J537" s="28"/>
      <c r="K537" s="28"/>
      <c r="L537" s="28"/>
    </row>
    <row r="538" spans="1:15" ht="24.95" customHeight="1" x14ac:dyDescent="0.2"/>
    <row r="539" spans="1:15" customFormat="1" ht="24.95" customHeight="1" x14ac:dyDescent="0.2">
      <c r="A539" s="157"/>
      <c r="B539" s="196"/>
      <c r="C539" s="196"/>
      <c r="D539" s="196"/>
      <c r="E539" s="196"/>
      <c r="F539" s="196"/>
      <c r="G539" s="196"/>
      <c r="H539" s="196"/>
      <c r="I539" s="196"/>
      <c r="J539" s="196"/>
      <c r="K539" s="196"/>
      <c r="L539" s="157"/>
      <c r="M539" s="197">
        <v>5</v>
      </c>
      <c r="N539" s="196"/>
      <c r="O539" s="157"/>
    </row>
    <row r="540" spans="1:15" ht="25.5" customHeight="1" x14ac:dyDescent="0.2">
      <c r="B540" s="214" t="s">
        <v>82</v>
      </c>
      <c r="C540" s="214"/>
      <c r="D540" s="214"/>
      <c r="E540" s="214"/>
      <c r="F540" s="214"/>
      <c r="G540" s="214"/>
      <c r="H540" s="214"/>
      <c r="I540" s="214"/>
      <c r="J540" s="214"/>
      <c r="K540" s="214"/>
      <c r="L540" s="214"/>
      <c r="M540" s="214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14" t="s">
        <v>83</v>
      </c>
      <c r="C542" s="214"/>
      <c r="D542" s="214"/>
      <c r="E542" s="214"/>
      <c r="F542" s="214"/>
      <c r="G542" s="214"/>
      <c r="H542" s="214"/>
      <c r="I542" s="214"/>
      <c r="J542" s="214"/>
      <c r="K542" s="214"/>
      <c r="L542" s="214"/>
    </row>
    <row r="543" spans="1:15" ht="15" customHeight="1" x14ac:dyDescent="0.2">
      <c r="B543" s="277"/>
      <c r="C543" s="277"/>
      <c r="D543" s="277"/>
      <c r="E543" s="277"/>
      <c r="F543" s="277"/>
      <c r="G543" s="277"/>
    </row>
    <row r="544" spans="1:15" ht="24.95" customHeight="1" x14ac:dyDescent="0.2">
      <c r="B544" s="229" t="s">
        <v>16</v>
      </c>
      <c r="C544" s="229"/>
      <c r="D544" s="229"/>
      <c r="E544" s="229"/>
      <c r="F544" s="229"/>
      <c r="G544" s="229"/>
      <c r="H544" s="229"/>
      <c r="I544" s="229"/>
      <c r="J544" s="229"/>
    </row>
    <row r="545" spans="2:13" ht="24.95" customHeight="1" x14ac:dyDescent="0.2">
      <c r="B545" s="248" t="s">
        <v>36</v>
      </c>
      <c r="C545" s="238" t="s">
        <v>47</v>
      </c>
      <c r="D545" s="238"/>
      <c r="E545" s="238"/>
      <c r="F545" s="238" t="s">
        <v>48</v>
      </c>
      <c r="G545" s="238"/>
      <c r="H545" s="238"/>
      <c r="I545" s="92" t="s">
        <v>52</v>
      </c>
      <c r="J545" s="94" t="s">
        <v>53</v>
      </c>
      <c r="M545" s="2"/>
    </row>
    <row r="546" spans="2:13" ht="24.95" customHeight="1" x14ac:dyDescent="0.2">
      <c r="B546" s="249"/>
      <c r="C546" s="90" t="s">
        <v>66</v>
      </c>
      <c r="D546" s="90" t="s">
        <v>67</v>
      </c>
      <c r="E546" s="128" t="s">
        <v>72</v>
      </c>
      <c r="F546" s="90" t="s">
        <v>69</v>
      </c>
      <c r="G546" s="90" t="s">
        <v>70</v>
      </c>
      <c r="H546" s="91" t="s">
        <v>71</v>
      </c>
      <c r="I546" s="93" t="s">
        <v>85</v>
      </c>
      <c r="J546" s="95" t="s">
        <v>86</v>
      </c>
      <c r="M546" s="2"/>
    </row>
    <row r="547" spans="2:13" ht="24.95" customHeight="1" x14ac:dyDescent="0.2">
      <c r="B547" s="171" t="s">
        <v>113</v>
      </c>
      <c r="C547" s="199">
        <v>42255</v>
      </c>
      <c r="D547" s="199">
        <v>8614</v>
      </c>
      <c r="E547" s="192">
        <v>50869</v>
      </c>
      <c r="F547" s="199">
        <v>60949</v>
      </c>
      <c r="G547" s="199">
        <v>13845</v>
      </c>
      <c r="H547" s="193">
        <v>74794</v>
      </c>
      <c r="I547" s="207">
        <v>0.50705570079999995</v>
      </c>
      <c r="J547" s="208">
        <v>1.4703257386621</v>
      </c>
      <c r="K547" s="35"/>
      <c r="M547" s="2"/>
    </row>
    <row r="548" spans="2:13" ht="24.95" customHeight="1" x14ac:dyDescent="0.2">
      <c r="B548" s="171" t="s">
        <v>5</v>
      </c>
      <c r="C548" s="199">
        <v>67029</v>
      </c>
      <c r="D548" s="199">
        <v>36718</v>
      </c>
      <c r="E548" s="192">
        <v>103747</v>
      </c>
      <c r="F548" s="199">
        <v>95066</v>
      </c>
      <c r="G548" s="199">
        <v>49088</v>
      </c>
      <c r="H548" s="193">
        <v>144154</v>
      </c>
      <c r="I548" s="207">
        <v>0.57124791330000002</v>
      </c>
      <c r="J548" s="208">
        <v>1.3894763222069</v>
      </c>
      <c r="K548" s="35"/>
      <c r="M548" s="2"/>
    </row>
    <row r="549" spans="2:13" ht="24.95" customHeight="1" x14ac:dyDescent="0.2">
      <c r="B549" s="171" t="s">
        <v>22</v>
      </c>
      <c r="C549" s="199">
        <v>63645</v>
      </c>
      <c r="D549" s="199">
        <v>29049</v>
      </c>
      <c r="E549" s="192">
        <v>92694</v>
      </c>
      <c r="F549" s="199">
        <v>94401</v>
      </c>
      <c r="G549" s="199">
        <v>42570</v>
      </c>
      <c r="H549" s="193">
        <v>136971</v>
      </c>
      <c r="I549" s="207">
        <v>0.49601494439999999</v>
      </c>
      <c r="J549" s="208">
        <v>1.4776684575053001</v>
      </c>
      <c r="K549" s="35"/>
      <c r="M549" s="2"/>
    </row>
    <row r="550" spans="2:13" ht="24.95" customHeight="1" x14ac:dyDescent="0.2">
      <c r="B550" s="171" t="s">
        <v>7</v>
      </c>
      <c r="C550" s="199">
        <v>25902</v>
      </c>
      <c r="D550" s="199">
        <v>8330</v>
      </c>
      <c r="E550" s="192">
        <v>34232</v>
      </c>
      <c r="F550" s="199">
        <v>44356</v>
      </c>
      <c r="G550" s="199">
        <v>12132</v>
      </c>
      <c r="H550" s="193">
        <v>56488</v>
      </c>
      <c r="I550" s="207">
        <v>0.57057078260000005</v>
      </c>
      <c r="J550" s="208">
        <v>1.6501519046505999</v>
      </c>
      <c r="K550" s="35"/>
      <c r="L550" s="126"/>
      <c r="M550" s="2"/>
    </row>
    <row r="551" spans="2:13" ht="24.95" customHeight="1" x14ac:dyDescent="0.2">
      <c r="B551" s="171" t="s">
        <v>8</v>
      </c>
      <c r="C551" s="199">
        <v>72279</v>
      </c>
      <c r="D551" s="199">
        <v>38617</v>
      </c>
      <c r="E551" s="192">
        <v>110896</v>
      </c>
      <c r="F551" s="199">
        <v>117057</v>
      </c>
      <c r="G551" s="199">
        <v>55003</v>
      </c>
      <c r="H551" s="193">
        <v>172060</v>
      </c>
      <c r="I551" s="207">
        <v>0.59800879770000004</v>
      </c>
      <c r="J551" s="208">
        <v>1.5515437887751</v>
      </c>
      <c r="K551" s="35"/>
      <c r="M551" s="2"/>
    </row>
    <row r="552" spans="2:13" ht="24.95" customHeight="1" x14ac:dyDescent="0.2">
      <c r="B552" s="171" t="s">
        <v>9</v>
      </c>
      <c r="C552" s="199">
        <v>47622</v>
      </c>
      <c r="D552" s="199">
        <v>13707</v>
      </c>
      <c r="E552" s="192">
        <v>61329</v>
      </c>
      <c r="F552" s="199">
        <v>64945</v>
      </c>
      <c r="G552" s="199">
        <v>20589</v>
      </c>
      <c r="H552" s="193">
        <v>85534</v>
      </c>
      <c r="I552" s="207">
        <v>0.52756073749999999</v>
      </c>
      <c r="J552" s="208">
        <v>1.3946746237506</v>
      </c>
      <c r="K552" s="35"/>
      <c r="M552" s="2"/>
    </row>
    <row r="553" spans="2:13" ht="24.95" customHeight="1" x14ac:dyDescent="0.2">
      <c r="B553" s="171" t="s">
        <v>10</v>
      </c>
      <c r="C553" s="199">
        <v>20371</v>
      </c>
      <c r="D553" s="199">
        <v>3305</v>
      </c>
      <c r="E553" s="192">
        <v>23676</v>
      </c>
      <c r="F553" s="199">
        <v>32582</v>
      </c>
      <c r="G553" s="199">
        <v>3846</v>
      </c>
      <c r="H553" s="193">
        <v>36428</v>
      </c>
      <c r="I553" s="207">
        <v>0.369313752</v>
      </c>
      <c r="J553" s="208">
        <v>1.5386044940024</v>
      </c>
      <c r="K553" s="35"/>
      <c r="M553" s="2"/>
    </row>
    <row r="554" spans="2:13" ht="24.95" customHeight="1" x14ac:dyDescent="0.2">
      <c r="B554" s="171" t="s">
        <v>11</v>
      </c>
      <c r="C554" s="199">
        <v>52834</v>
      </c>
      <c r="D554" s="199">
        <v>16348</v>
      </c>
      <c r="E554" s="192">
        <v>69182</v>
      </c>
      <c r="F554" s="199">
        <v>85439</v>
      </c>
      <c r="G554" s="199">
        <v>30550</v>
      </c>
      <c r="H554" s="193">
        <v>115989</v>
      </c>
      <c r="I554" s="207">
        <v>0.50458359100000005</v>
      </c>
      <c r="J554" s="208">
        <v>1.6765777225289999</v>
      </c>
      <c r="K554" s="35"/>
      <c r="M554" s="36"/>
    </row>
    <row r="555" spans="2:13" ht="24.95" customHeight="1" x14ac:dyDescent="0.2">
      <c r="B555" s="171" t="s">
        <v>12</v>
      </c>
      <c r="C555" s="199">
        <v>18617</v>
      </c>
      <c r="D555" s="199">
        <v>3593</v>
      </c>
      <c r="E555" s="192">
        <v>22210</v>
      </c>
      <c r="F555" s="199">
        <v>26883</v>
      </c>
      <c r="G555" s="199">
        <v>4841</v>
      </c>
      <c r="H555" s="193">
        <v>31724</v>
      </c>
      <c r="I555" s="207">
        <v>0.36749455780000001</v>
      </c>
      <c r="J555" s="208">
        <v>1.4283656010806001</v>
      </c>
      <c r="K555" s="35"/>
      <c r="M555" s="36"/>
    </row>
    <row r="556" spans="2:13" ht="24.95" customHeight="1" x14ac:dyDescent="0.2">
      <c r="B556" s="172" t="s">
        <v>14</v>
      </c>
      <c r="C556" s="201">
        <v>410554</v>
      </c>
      <c r="D556" s="201">
        <v>158281</v>
      </c>
      <c r="E556" s="194">
        <v>568835</v>
      </c>
      <c r="F556" s="201">
        <v>621678</v>
      </c>
      <c r="G556" s="201">
        <v>232464</v>
      </c>
      <c r="H556" s="195">
        <v>854142</v>
      </c>
      <c r="I556" s="209">
        <v>0.52091780799999998</v>
      </c>
      <c r="J556" s="210">
        <v>1.5015637223448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37" t="s">
        <v>161</v>
      </c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7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32" t="s">
        <v>13</v>
      </c>
      <c r="C572" s="232"/>
      <c r="D572" s="232"/>
      <c r="E572" s="232"/>
      <c r="F572" s="232"/>
      <c r="G572" s="232"/>
      <c r="H572" s="232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1" t="s">
        <v>62</v>
      </c>
      <c r="D573" s="221"/>
      <c r="E573" s="221" t="s">
        <v>109</v>
      </c>
      <c r="F573" s="221"/>
      <c r="G573" s="221" t="s">
        <v>0</v>
      </c>
      <c r="H573" s="221"/>
      <c r="I573" s="28"/>
      <c r="J573" s="28"/>
      <c r="K573" s="28"/>
      <c r="L573" s="28"/>
    </row>
    <row r="574" spans="2:13" ht="24.95" customHeight="1" x14ac:dyDescent="0.2">
      <c r="B574" s="205" t="s">
        <v>175</v>
      </c>
      <c r="C574" s="227">
        <v>419294</v>
      </c>
      <c r="D574" s="227"/>
      <c r="E574" s="227">
        <v>187589</v>
      </c>
      <c r="F574" s="227"/>
      <c r="G574" s="217">
        <v>606883</v>
      </c>
      <c r="H574" s="218"/>
      <c r="I574" s="28"/>
      <c r="J574" s="28"/>
      <c r="K574" s="28"/>
      <c r="L574" s="28"/>
    </row>
    <row r="575" spans="2:13" ht="24.95" customHeight="1" x14ac:dyDescent="0.2">
      <c r="B575" s="205" t="s">
        <v>156</v>
      </c>
      <c r="C575" s="220">
        <v>410554</v>
      </c>
      <c r="D575" s="220"/>
      <c r="E575" s="220">
        <v>158281</v>
      </c>
      <c r="F575" s="220"/>
      <c r="G575" s="217">
        <v>568835</v>
      </c>
      <c r="H575" s="218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3">
        <f>(C575-C574)/C574</f>
        <v>-2.0844562526532696E-2</v>
      </c>
      <c r="D576" s="223"/>
      <c r="E576" s="223">
        <f>(E575-E574)/E574</f>
        <v>-0.15623517370421505</v>
      </c>
      <c r="F576" s="223"/>
      <c r="G576" s="223">
        <f>(G575-G574)/G574</f>
        <v>-6.2694127204090414E-2</v>
      </c>
      <c r="H576" s="223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0"/>
      <c r="C584" s="230"/>
      <c r="D584" s="230"/>
      <c r="E584" s="230"/>
      <c r="F584" s="230"/>
      <c r="G584" s="230"/>
      <c r="H584" s="230"/>
      <c r="I584" s="230"/>
      <c r="J584" s="230"/>
      <c r="K584" s="230"/>
      <c r="L584" s="230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4" t="s">
        <v>15</v>
      </c>
      <c r="C587" s="224"/>
      <c r="D587" s="224"/>
      <c r="E587" s="224"/>
      <c r="F587" s="224"/>
      <c r="G587" s="224"/>
      <c r="H587" s="224"/>
      <c r="I587" s="224"/>
      <c r="J587" s="224"/>
    </row>
    <row r="588" spans="2:15" ht="24.95" customHeight="1" x14ac:dyDescent="0.2">
      <c r="B588" s="96" t="s">
        <v>35</v>
      </c>
      <c r="C588" s="222" t="s">
        <v>40</v>
      </c>
      <c r="D588" s="222"/>
      <c r="E588" s="222" t="s">
        <v>41</v>
      </c>
      <c r="F588" s="222"/>
      <c r="G588" s="222" t="s">
        <v>42</v>
      </c>
      <c r="H588" s="222"/>
      <c r="I588" s="222" t="s">
        <v>89</v>
      </c>
      <c r="J588" s="222"/>
      <c r="L588" s="29"/>
    </row>
    <row r="589" spans="2:15" ht="24.95" customHeight="1" x14ac:dyDescent="0.2">
      <c r="B589" s="205" t="s">
        <v>175</v>
      </c>
      <c r="C589" s="227">
        <v>636653</v>
      </c>
      <c r="D589" s="227"/>
      <c r="E589" s="227">
        <v>263396</v>
      </c>
      <c r="F589" s="227"/>
      <c r="G589" s="217">
        <v>900049</v>
      </c>
      <c r="H589" s="217"/>
      <c r="I589" s="228">
        <v>0.50889194319999997</v>
      </c>
      <c r="J589" s="228"/>
    </row>
    <row r="590" spans="2:15" ht="24.95" customHeight="1" x14ac:dyDescent="0.2">
      <c r="B590" s="205" t="s">
        <v>156</v>
      </c>
      <c r="C590" s="220">
        <v>621678</v>
      </c>
      <c r="D590" s="220"/>
      <c r="E590" s="220">
        <v>232464</v>
      </c>
      <c r="F590" s="220"/>
      <c r="G590" s="217">
        <v>854142</v>
      </c>
      <c r="H590" s="217"/>
      <c r="I590" s="226">
        <v>0.52091780799999998</v>
      </c>
      <c r="J590" s="226"/>
    </row>
    <row r="591" spans="2:15" ht="24.95" customHeight="1" x14ac:dyDescent="0.2">
      <c r="B591" s="75" t="s">
        <v>43</v>
      </c>
      <c r="C591" s="215">
        <f>(C590-C589)/C589</f>
        <v>-2.352144731902622E-2</v>
      </c>
      <c r="D591" s="215"/>
      <c r="E591" s="215">
        <f>(E590-E589)/E589</f>
        <v>-0.11743534450029613</v>
      </c>
      <c r="F591" s="215"/>
      <c r="G591" s="215">
        <f>(G590-G589)/G589</f>
        <v>-5.1005000838843219E-2</v>
      </c>
      <c r="H591" s="215"/>
      <c r="I591" s="215">
        <f>(I590-I589)/I589</f>
        <v>2.3631470218175011E-2</v>
      </c>
      <c r="J591" s="215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47" t="s">
        <v>162</v>
      </c>
      <c r="C603" s="247"/>
      <c r="D603" s="247"/>
      <c r="E603" s="247"/>
      <c r="F603" s="247"/>
      <c r="G603" s="247"/>
      <c r="H603" s="247"/>
      <c r="I603" s="247"/>
      <c r="J603" s="247"/>
      <c r="K603" s="247"/>
      <c r="L603" s="247"/>
      <c r="M603" s="247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73" t="s">
        <v>13</v>
      </c>
      <c r="C605" s="273"/>
      <c r="D605" s="273"/>
      <c r="E605" s="273"/>
      <c r="F605" s="273"/>
      <c r="G605" s="273"/>
      <c r="H605" s="273"/>
      <c r="I605" s="274"/>
      <c r="J605" s="274"/>
      <c r="K605" s="274"/>
      <c r="L605" s="274"/>
      <c r="M605" s="274"/>
      <c r="N605" s="274"/>
    </row>
    <row r="606" spans="2:14" ht="24.95" customHeight="1" x14ac:dyDescent="0.2">
      <c r="B606" s="69" t="s">
        <v>35</v>
      </c>
      <c r="C606" s="219" t="s">
        <v>51</v>
      </c>
      <c r="D606" s="219"/>
      <c r="E606" s="219" t="s">
        <v>50</v>
      </c>
      <c r="F606" s="219"/>
      <c r="G606" s="219" t="s">
        <v>0</v>
      </c>
      <c r="H606" s="219"/>
    </row>
    <row r="607" spans="2:14" ht="24.95" customHeight="1" x14ac:dyDescent="0.2">
      <c r="B607" s="205" t="s">
        <v>160</v>
      </c>
      <c r="C607" s="227">
        <v>3465603</v>
      </c>
      <c r="D607" s="227"/>
      <c r="E607" s="227">
        <v>1224565</v>
      </c>
      <c r="F607" s="227"/>
      <c r="G607" s="217">
        <v>4690168</v>
      </c>
      <c r="H607" s="217"/>
    </row>
    <row r="608" spans="2:14" ht="24.95" customHeight="1" x14ac:dyDescent="0.2">
      <c r="B608" s="205" t="s">
        <v>157</v>
      </c>
      <c r="C608" s="220">
        <v>3385355</v>
      </c>
      <c r="D608" s="220"/>
      <c r="E608" s="220">
        <v>1218163</v>
      </c>
      <c r="F608" s="220"/>
      <c r="G608" s="217">
        <v>4603518</v>
      </c>
      <c r="H608" s="217"/>
    </row>
    <row r="609" spans="2:8" ht="24.95" customHeight="1" x14ac:dyDescent="0.2">
      <c r="B609" s="78" t="s">
        <v>43</v>
      </c>
      <c r="C609" s="223">
        <f>(C608-C607)/C607</f>
        <v>-2.3155566289618287E-2</v>
      </c>
      <c r="D609" s="223"/>
      <c r="E609" s="223">
        <f>(E608-E607)/E607</f>
        <v>-5.2279789149616398E-3</v>
      </c>
      <c r="F609" s="223"/>
      <c r="G609" s="223">
        <f>(G608-G607)/G607</f>
        <v>-1.8474817959612533E-2</v>
      </c>
      <c r="H609" s="223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4" t="s">
        <v>15</v>
      </c>
      <c r="C631" s="224"/>
      <c r="D631" s="224"/>
      <c r="E631" s="224"/>
      <c r="F631" s="224"/>
      <c r="G631" s="224"/>
      <c r="H631" s="224"/>
      <c r="I631" s="224"/>
      <c r="J631" s="224"/>
    </row>
    <row r="632" spans="2:12" ht="24.95" customHeight="1" x14ac:dyDescent="0.2">
      <c r="B632" s="96" t="s">
        <v>35</v>
      </c>
      <c r="C632" s="222" t="s">
        <v>40</v>
      </c>
      <c r="D632" s="222"/>
      <c r="E632" s="222" t="s">
        <v>41</v>
      </c>
      <c r="F632" s="222"/>
      <c r="G632" s="222" t="s">
        <v>42</v>
      </c>
      <c r="H632" s="222"/>
      <c r="I632" s="222" t="s">
        <v>89</v>
      </c>
      <c r="J632" s="222"/>
      <c r="L632" s="29"/>
    </row>
    <row r="633" spans="2:12" ht="24.95" customHeight="1" x14ac:dyDescent="0.2">
      <c r="B633" s="205" t="s">
        <v>160</v>
      </c>
      <c r="C633" s="227">
        <v>5312997</v>
      </c>
      <c r="D633" s="227"/>
      <c r="E633" s="227">
        <v>1743973</v>
      </c>
      <c r="F633" s="227"/>
      <c r="G633" s="217">
        <v>7056970</v>
      </c>
      <c r="H633" s="217"/>
      <c r="I633" s="228">
        <v>0.44617416735861998</v>
      </c>
      <c r="J633" s="228"/>
    </row>
    <row r="634" spans="2:12" ht="24.95" customHeight="1" x14ac:dyDescent="0.2">
      <c r="B634" s="205" t="s">
        <v>157</v>
      </c>
      <c r="C634" s="220">
        <v>5140290</v>
      </c>
      <c r="D634" s="220"/>
      <c r="E634" s="220">
        <v>1752621</v>
      </c>
      <c r="F634" s="220"/>
      <c r="G634" s="217">
        <v>6892911</v>
      </c>
      <c r="H634" s="217"/>
      <c r="I634" s="226">
        <v>0.45891818668419998</v>
      </c>
      <c r="J634" s="226"/>
    </row>
    <row r="635" spans="2:12" ht="24.95" customHeight="1" x14ac:dyDescent="0.2">
      <c r="B635" s="75" t="s">
        <v>43</v>
      </c>
      <c r="C635" s="215">
        <f>(C634-C633)/C633</f>
        <v>-3.2506511861384452E-2</v>
      </c>
      <c r="D635" s="215"/>
      <c r="E635" s="215">
        <f>(E634-E633)/E633</f>
        <v>4.9587923666249423E-3</v>
      </c>
      <c r="F635" s="215"/>
      <c r="G635" s="215">
        <f>(G634-G633)/G633</f>
        <v>-2.3247796150472511E-2</v>
      </c>
      <c r="H635" s="215"/>
      <c r="I635" s="215">
        <f>(I634-I633)/I633</f>
        <v>2.8562880278402095E-2</v>
      </c>
      <c r="J635" s="215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14" t="s">
        <v>117</v>
      </c>
      <c r="C665" s="214"/>
      <c r="D665" s="214"/>
      <c r="E665" s="214"/>
      <c r="F665" s="214"/>
      <c r="G665" s="214"/>
      <c r="H665" s="214"/>
      <c r="I665" s="214"/>
      <c r="J665" s="214"/>
      <c r="K665" s="214"/>
      <c r="L665" s="214"/>
      <c r="M665" s="214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14" t="s">
        <v>77</v>
      </c>
      <c r="C667" s="214"/>
      <c r="D667" s="214"/>
      <c r="E667" s="214"/>
      <c r="F667" s="214"/>
      <c r="G667" s="214"/>
      <c r="H667" s="214"/>
      <c r="I667" s="214"/>
      <c r="J667" s="214"/>
      <c r="K667" s="214"/>
      <c r="L667" s="214"/>
      <c r="M667" s="214"/>
    </row>
    <row r="668" spans="2:15" ht="15" customHeight="1" x14ac:dyDescent="0.2">
      <c r="B668" s="277"/>
      <c r="C668" s="277"/>
      <c r="D668" s="277"/>
      <c r="E668" s="277"/>
      <c r="F668" s="277"/>
      <c r="G668" s="277"/>
    </row>
    <row r="669" spans="2:15" ht="24.95" customHeight="1" x14ac:dyDescent="0.2">
      <c r="B669" s="229" t="s">
        <v>17</v>
      </c>
      <c r="C669" s="229"/>
      <c r="D669" s="229"/>
      <c r="E669" s="229"/>
      <c r="F669" s="229"/>
      <c r="G669" s="229"/>
      <c r="H669" s="229"/>
      <c r="I669" s="229"/>
      <c r="J669" s="229"/>
    </row>
    <row r="670" spans="2:15" ht="24.95" customHeight="1" x14ac:dyDescent="0.2">
      <c r="B670" s="248" t="s">
        <v>36</v>
      </c>
      <c r="C670" s="238" t="s">
        <v>47</v>
      </c>
      <c r="D670" s="238"/>
      <c r="E670" s="238"/>
      <c r="F670" s="238" t="s">
        <v>48</v>
      </c>
      <c r="G670" s="238"/>
      <c r="H670" s="238"/>
      <c r="I670" s="92" t="s">
        <v>52</v>
      </c>
      <c r="J670" s="94" t="s">
        <v>53</v>
      </c>
      <c r="M670" s="2"/>
    </row>
    <row r="671" spans="2:15" ht="24.95" customHeight="1" x14ac:dyDescent="0.2">
      <c r="B671" s="249"/>
      <c r="C671" s="90" t="s">
        <v>66</v>
      </c>
      <c r="D671" s="90" t="s">
        <v>67</v>
      </c>
      <c r="E671" s="128" t="s">
        <v>72</v>
      </c>
      <c r="F671" s="90" t="s">
        <v>69</v>
      </c>
      <c r="G671" s="90" t="s">
        <v>70</v>
      </c>
      <c r="H671" s="91" t="s">
        <v>71</v>
      </c>
      <c r="I671" s="93" t="s">
        <v>85</v>
      </c>
      <c r="J671" s="95" t="s">
        <v>86</v>
      </c>
      <c r="M671" s="2"/>
    </row>
    <row r="672" spans="2:15" ht="24.95" customHeight="1" x14ac:dyDescent="0.2">
      <c r="B672" s="171" t="s">
        <v>113</v>
      </c>
      <c r="C672" s="199">
        <v>287</v>
      </c>
      <c r="D672" s="199">
        <v>127</v>
      </c>
      <c r="E672" s="192">
        <v>414</v>
      </c>
      <c r="F672" s="199">
        <v>524</v>
      </c>
      <c r="G672" s="199">
        <v>236</v>
      </c>
      <c r="H672" s="193">
        <v>760</v>
      </c>
      <c r="I672" s="207">
        <v>0.25002530620000002</v>
      </c>
      <c r="J672" s="208">
        <v>1.8357487922705</v>
      </c>
      <c r="K672" s="35"/>
      <c r="M672" s="2"/>
    </row>
    <row r="673" spans="2:13" ht="24.95" customHeight="1" x14ac:dyDescent="0.2">
      <c r="B673" s="171" t="s">
        <v>5</v>
      </c>
      <c r="C673" s="199">
        <v>2700</v>
      </c>
      <c r="D673" s="199">
        <v>1587</v>
      </c>
      <c r="E673" s="192">
        <v>4287</v>
      </c>
      <c r="F673" s="199">
        <v>5329</v>
      </c>
      <c r="G673" s="199">
        <v>1702</v>
      </c>
      <c r="H673" s="193">
        <v>7031</v>
      </c>
      <c r="I673" s="207">
        <v>0.34006507499999999</v>
      </c>
      <c r="J673" s="208">
        <v>1.6400746442734</v>
      </c>
      <c r="K673" s="35"/>
      <c r="M673" s="2"/>
    </row>
    <row r="674" spans="2:13" ht="24.95" customHeight="1" x14ac:dyDescent="0.2">
      <c r="B674" s="171" t="s">
        <v>22</v>
      </c>
      <c r="C674" s="199">
        <v>2601</v>
      </c>
      <c r="D674" s="199">
        <v>1726</v>
      </c>
      <c r="E674" s="192">
        <v>4327</v>
      </c>
      <c r="F674" s="199">
        <v>3699</v>
      </c>
      <c r="G674" s="199">
        <v>2047</v>
      </c>
      <c r="H674" s="193">
        <v>5746</v>
      </c>
      <c r="I674" s="207">
        <v>0.22079180919999999</v>
      </c>
      <c r="J674" s="208">
        <v>1.3279408366073</v>
      </c>
      <c r="K674" s="35"/>
      <c r="M674" s="2"/>
    </row>
    <row r="675" spans="2:13" ht="24.95" customHeight="1" x14ac:dyDescent="0.2">
      <c r="B675" s="171" t="s">
        <v>7</v>
      </c>
      <c r="C675" s="199">
        <v>93</v>
      </c>
      <c r="D675" s="199">
        <v>15</v>
      </c>
      <c r="E675" s="192">
        <v>108</v>
      </c>
      <c r="F675" s="199">
        <v>440</v>
      </c>
      <c r="G675" s="199">
        <v>31</v>
      </c>
      <c r="H675" s="193">
        <v>471</v>
      </c>
      <c r="I675" s="207">
        <v>9.2370375000000005E-2</v>
      </c>
      <c r="J675" s="208">
        <v>4.3611111111111001</v>
      </c>
      <c r="K675" s="35"/>
      <c r="M675" s="2"/>
    </row>
    <row r="676" spans="2:13" ht="24.95" customHeight="1" x14ac:dyDescent="0.2">
      <c r="B676" s="171" t="s">
        <v>8</v>
      </c>
      <c r="C676" s="199">
        <v>723</v>
      </c>
      <c r="D676" s="199">
        <v>528</v>
      </c>
      <c r="E676" s="192">
        <v>1251</v>
      </c>
      <c r="F676" s="199">
        <v>1585</v>
      </c>
      <c r="G676" s="199">
        <v>1769</v>
      </c>
      <c r="H676" s="193">
        <v>3354</v>
      </c>
      <c r="I676" s="207">
        <v>0.3894231366</v>
      </c>
      <c r="J676" s="208">
        <v>2.6810551558753</v>
      </c>
      <c r="K676" s="35"/>
      <c r="M676" s="2"/>
    </row>
    <row r="677" spans="2:13" ht="24.95" customHeight="1" x14ac:dyDescent="0.2">
      <c r="B677" s="171" t="s">
        <v>9</v>
      </c>
      <c r="C677" s="199">
        <v>1434</v>
      </c>
      <c r="D677" s="199">
        <v>216</v>
      </c>
      <c r="E677" s="192">
        <v>1650</v>
      </c>
      <c r="F677" s="199">
        <v>2154</v>
      </c>
      <c r="G677" s="199">
        <v>352</v>
      </c>
      <c r="H677" s="193">
        <v>2506</v>
      </c>
      <c r="I677" s="207">
        <v>0.32258807589999999</v>
      </c>
      <c r="J677" s="208">
        <v>1.5187878787878999</v>
      </c>
      <c r="K677" s="35"/>
      <c r="M677" s="2"/>
    </row>
    <row r="678" spans="2:13" ht="24.95" customHeight="1" x14ac:dyDescent="0.2">
      <c r="B678" s="171" t="s">
        <v>10</v>
      </c>
      <c r="C678" s="199">
        <v>611</v>
      </c>
      <c r="D678" s="199">
        <v>21</v>
      </c>
      <c r="E678" s="192">
        <v>632</v>
      </c>
      <c r="F678" s="199">
        <v>642</v>
      </c>
      <c r="G678" s="199">
        <v>21</v>
      </c>
      <c r="H678" s="193">
        <v>663</v>
      </c>
      <c r="I678" s="207">
        <v>0.15204081629999999</v>
      </c>
      <c r="J678" s="208">
        <v>1.0490506329114</v>
      </c>
      <c r="K678" s="35"/>
      <c r="M678" s="2"/>
    </row>
    <row r="679" spans="2:13" ht="24.95" customHeight="1" x14ac:dyDescent="0.2">
      <c r="B679" s="171" t="s">
        <v>11</v>
      </c>
      <c r="C679" s="199">
        <v>675</v>
      </c>
      <c r="D679" s="199">
        <v>322</v>
      </c>
      <c r="E679" s="192">
        <v>997</v>
      </c>
      <c r="F679" s="199">
        <v>2203</v>
      </c>
      <c r="G679" s="199">
        <v>763</v>
      </c>
      <c r="H679" s="193">
        <v>2966</v>
      </c>
      <c r="I679" s="207">
        <v>0.3460237216</v>
      </c>
      <c r="J679" s="208">
        <v>2.9749247743230001</v>
      </c>
      <c r="K679" s="35"/>
      <c r="M679" s="36"/>
    </row>
    <row r="680" spans="2:13" ht="24.95" customHeight="1" x14ac:dyDescent="0.2">
      <c r="B680" s="171" t="s">
        <v>12</v>
      </c>
      <c r="C680" s="199">
        <v>623</v>
      </c>
      <c r="D680" s="199">
        <v>113</v>
      </c>
      <c r="E680" s="192">
        <v>736</v>
      </c>
      <c r="F680" s="199">
        <v>1792</v>
      </c>
      <c r="G680" s="199">
        <v>164</v>
      </c>
      <c r="H680" s="193">
        <v>1956</v>
      </c>
      <c r="I680" s="207">
        <v>0.27650052330000002</v>
      </c>
      <c r="J680" s="208">
        <v>2.6576086956522</v>
      </c>
      <c r="K680" s="35"/>
      <c r="M680" s="36"/>
    </row>
    <row r="681" spans="2:13" ht="24.95" customHeight="1" x14ac:dyDescent="0.2">
      <c r="B681" s="172" t="s">
        <v>14</v>
      </c>
      <c r="C681" s="201">
        <v>9747</v>
      </c>
      <c r="D681" s="201">
        <v>4655</v>
      </c>
      <c r="E681" s="194">
        <v>14402</v>
      </c>
      <c r="F681" s="201">
        <v>18368</v>
      </c>
      <c r="G681" s="201">
        <v>7085</v>
      </c>
      <c r="H681" s="195">
        <v>25453</v>
      </c>
      <c r="I681" s="209">
        <v>0.27900937170000001</v>
      </c>
      <c r="J681" s="210">
        <v>1.7673239827802001</v>
      </c>
      <c r="M681" s="36"/>
    </row>
    <row r="682" spans="2:13" ht="24.95" customHeight="1" x14ac:dyDescent="0.2">
      <c r="B682" s="155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37" t="s">
        <v>163</v>
      </c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7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73" t="s">
        <v>13</v>
      </c>
      <c r="C697" s="273"/>
      <c r="D697" s="273"/>
      <c r="E697" s="273"/>
      <c r="F697" s="273"/>
      <c r="G697" s="273"/>
      <c r="H697" s="273"/>
      <c r="I697" s="274"/>
      <c r="J697" s="274"/>
      <c r="K697" s="274"/>
      <c r="L697" s="274"/>
      <c r="M697" s="274"/>
      <c r="N697" s="274"/>
    </row>
    <row r="698" spans="2:14" ht="24.95" customHeight="1" x14ac:dyDescent="0.2">
      <c r="B698" s="69" t="s">
        <v>35</v>
      </c>
      <c r="C698" s="219" t="s">
        <v>62</v>
      </c>
      <c r="D698" s="219"/>
      <c r="E698" s="219" t="s">
        <v>109</v>
      </c>
      <c r="F698" s="219"/>
      <c r="G698" s="219" t="s">
        <v>0</v>
      </c>
      <c r="H698" s="219"/>
    </row>
    <row r="699" spans="2:14" ht="24.95" customHeight="1" x14ac:dyDescent="0.2">
      <c r="B699" s="205" t="s">
        <v>175</v>
      </c>
      <c r="C699" s="227">
        <v>11027</v>
      </c>
      <c r="D699" s="227"/>
      <c r="E699" s="227">
        <v>6331</v>
      </c>
      <c r="F699" s="227"/>
      <c r="G699" s="217">
        <v>17358</v>
      </c>
      <c r="H699" s="217"/>
    </row>
    <row r="700" spans="2:14" ht="24.95" customHeight="1" x14ac:dyDescent="0.2">
      <c r="B700" s="205" t="s">
        <v>156</v>
      </c>
      <c r="C700" s="220">
        <v>9747</v>
      </c>
      <c r="D700" s="220"/>
      <c r="E700" s="220">
        <v>4655</v>
      </c>
      <c r="F700" s="220"/>
      <c r="G700" s="217">
        <v>14402</v>
      </c>
      <c r="H700" s="217"/>
    </row>
    <row r="701" spans="2:14" ht="24.95" customHeight="1" x14ac:dyDescent="0.2">
      <c r="B701" s="78" t="s">
        <v>43</v>
      </c>
      <c r="C701" s="223">
        <f>(C700-C699)/C699</f>
        <v>-0.11607871587920558</v>
      </c>
      <c r="D701" s="223"/>
      <c r="E701" s="223">
        <f>(E700-E699)/E699</f>
        <v>-0.26472911072500394</v>
      </c>
      <c r="F701" s="223"/>
      <c r="G701" s="223">
        <f>(G700-G699)/G699</f>
        <v>-0.17029611706417791</v>
      </c>
      <c r="H701" s="223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0"/>
      <c r="C709" s="230"/>
      <c r="D709" s="230"/>
      <c r="E709" s="230"/>
      <c r="F709" s="230"/>
      <c r="G709" s="230"/>
      <c r="H709" s="230"/>
      <c r="I709" s="230"/>
      <c r="J709" s="230"/>
      <c r="K709" s="230"/>
      <c r="L709" s="230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4" t="s">
        <v>15</v>
      </c>
      <c r="C712" s="224"/>
      <c r="D712" s="224"/>
      <c r="E712" s="224"/>
      <c r="F712" s="224"/>
      <c r="G712" s="224"/>
      <c r="H712" s="224"/>
      <c r="I712" s="224"/>
      <c r="J712" s="224"/>
    </row>
    <row r="713" spans="2:15" ht="24.95" customHeight="1" x14ac:dyDescent="0.2">
      <c r="B713" s="96" t="s">
        <v>35</v>
      </c>
      <c r="C713" s="222" t="s">
        <v>40</v>
      </c>
      <c r="D713" s="222"/>
      <c r="E713" s="222" t="s">
        <v>41</v>
      </c>
      <c r="F713" s="222"/>
      <c r="G713" s="222" t="s">
        <v>42</v>
      </c>
      <c r="H713" s="222"/>
      <c r="I713" s="222" t="s">
        <v>89</v>
      </c>
      <c r="J713" s="222"/>
      <c r="L713" s="29"/>
    </row>
    <row r="714" spans="2:15" ht="24.95" customHeight="1" x14ac:dyDescent="0.2">
      <c r="B714" s="205" t="s">
        <v>175</v>
      </c>
      <c r="C714" s="227">
        <v>22407</v>
      </c>
      <c r="D714" s="227"/>
      <c r="E714" s="227">
        <v>8437</v>
      </c>
      <c r="F714" s="227"/>
      <c r="G714" s="217">
        <v>30844</v>
      </c>
      <c r="H714" s="217"/>
      <c r="I714" s="228">
        <v>0.29865742140000001</v>
      </c>
      <c r="J714" s="228"/>
    </row>
    <row r="715" spans="2:15" ht="24.95" customHeight="1" x14ac:dyDescent="0.2">
      <c r="B715" s="205" t="s">
        <v>156</v>
      </c>
      <c r="C715" s="220">
        <v>18368</v>
      </c>
      <c r="D715" s="220"/>
      <c r="E715" s="220">
        <v>7085</v>
      </c>
      <c r="F715" s="220"/>
      <c r="G715" s="217">
        <v>25453</v>
      </c>
      <c r="H715" s="217"/>
      <c r="I715" s="226">
        <v>0.27900937170000001</v>
      </c>
      <c r="J715" s="226"/>
    </row>
    <row r="716" spans="2:15" ht="24.95" customHeight="1" x14ac:dyDescent="0.2">
      <c r="B716" s="75" t="s">
        <v>43</v>
      </c>
      <c r="C716" s="215">
        <f>(C715-C714)/C714</f>
        <v>-0.18025616994689159</v>
      </c>
      <c r="D716" s="215"/>
      <c r="E716" s="215">
        <f>(E715-E714)/E714</f>
        <v>-0.16024653312788906</v>
      </c>
      <c r="F716" s="215"/>
      <c r="G716" s="215">
        <f>(G715-G714)/G714</f>
        <v>-0.17478277784982493</v>
      </c>
      <c r="H716" s="215"/>
      <c r="I716" s="215">
        <f>(I715-I714)/I714</f>
        <v>-6.5787917165751039E-2</v>
      </c>
      <c r="J716" s="215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47" t="s">
        <v>164</v>
      </c>
      <c r="C728" s="247"/>
      <c r="D728" s="247"/>
      <c r="E728" s="247"/>
      <c r="F728" s="247"/>
      <c r="G728" s="247"/>
      <c r="H728" s="247"/>
      <c r="I728" s="247"/>
      <c r="J728" s="247"/>
      <c r="K728" s="247"/>
      <c r="L728" s="247"/>
      <c r="M728" s="247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73" t="s">
        <v>13</v>
      </c>
      <c r="C730" s="273"/>
      <c r="D730" s="273"/>
      <c r="E730" s="273"/>
      <c r="F730" s="273"/>
      <c r="G730" s="273"/>
      <c r="H730" s="273"/>
      <c r="I730" s="274"/>
      <c r="J730" s="274"/>
      <c r="K730" s="274"/>
      <c r="L730" s="274"/>
      <c r="M730" s="274"/>
      <c r="N730" s="274"/>
    </row>
    <row r="731" spans="2:14" ht="24.95" customHeight="1" x14ac:dyDescent="0.2">
      <c r="B731" s="69" t="s">
        <v>35</v>
      </c>
      <c r="C731" s="219" t="s">
        <v>51</v>
      </c>
      <c r="D731" s="219"/>
      <c r="E731" s="219" t="s">
        <v>50</v>
      </c>
      <c r="F731" s="219"/>
      <c r="G731" s="219" t="s">
        <v>0</v>
      </c>
      <c r="H731" s="219"/>
    </row>
    <row r="732" spans="2:14" ht="24.95" customHeight="1" x14ac:dyDescent="0.2">
      <c r="B732" s="205" t="s">
        <v>160</v>
      </c>
      <c r="C732" s="227">
        <v>96523</v>
      </c>
      <c r="D732" s="227"/>
      <c r="E732" s="227">
        <v>36267</v>
      </c>
      <c r="F732" s="227"/>
      <c r="G732" s="217">
        <v>132790</v>
      </c>
      <c r="H732" s="217"/>
    </row>
    <row r="733" spans="2:14" ht="24.95" customHeight="1" x14ac:dyDescent="0.2">
      <c r="B733" s="205" t="s">
        <v>157</v>
      </c>
      <c r="C733" s="220">
        <v>86090</v>
      </c>
      <c r="D733" s="220"/>
      <c r="E733" s="220">
        <v>32862</v>
      </c>
      <c r="F733" s="220"/>
      <c r="G733" s="217">
        <v>118952</v>
      </c>
      <c r="H733" s="217"/>
    </row>
    <row r="734" spans="2:14" ht="24.95" customHeight="1" x14ac:dyDescent="0.2">
      <c r="B734" s="78" t="s">
        <v>43</v>
      </c>
      <c r="C734" s="223">
        <f>(C733-C732)/C732</f>
        <v>-0.10808822767630513</v>
      </c>
      <c r="D734" s="223"/>
      <c r="E734" s="223">
        <f>(E733-E732)/E732</f>
        <v>-9.3887004715030198E-2</v>
      </c>
      <c r="F734" s="223"/>
      <c r="G734" s="223">
        <f>(G733-G732)/G732</f>
        <v>-0.10420965434144137</v>
      </c>
      <c r="H734" s="223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4" t="s">
        <v>15</v>
      </c>
      <c r="C756" s="224"/>
      <c r="D756" s="224"/>
      <c r="E756" s="224"/>
      <c r="F756" s="224"/>
      <c r="G756" s="224"/>
      <c r="H756" s="224"/>
      <c r="I756" s="224"/>
      <c r="J756" s="224"/>
    </row>
    <row r="757" spans="2:12" ht="24.95" customHeight="1" x14ac:dyDescent="0.2">
      <c r="B757" s="96" t="s">
        <v>35</v>
      </c>
      <c r="C757" s="222" t="s">
        <v>40</v>
      </c>
      <c r="D757" s="222"/>
      <c r="E757" s="222" t="s">
        <v>41</v>
      </c>
      <c r="F757" s="222"/>
      <c r="G757" s="222" t="s">
        <v>42</v>
      </c>
      <c r="H757" s="222"/>
      <c r="I757" s="222" t="s">
        <v>89</v>
      </c>
      <c r="J757" s="222"/>
      <c r="L757" s="29"/>
    </row>
    <row r="758" spans="2:12" ht="24.95" customHeight="1" x14ac:dyDescent="0.2">
      <c r="B758" s="205" t="s">
        <v>160</v>
      </c>
      <c r="C758" s="227">
        <v>163026</v>
      </c>
      <c r="D758" s="227"/>
      <c r="E758" s="227">
        <v>52398</v>
      </c>
      <c r="F758" s="227"/>
      <c r="G758" s="217">
        <v>215424</v>
      </c>
      <c r="H758" s="217"/>
      <c r="I758" s="228">
        <v>0.23947585145023001</v>
      </c>
      <c r="J758" s="228"/>
    </row>
    <row r="759" spans="2:12" ht="24.95" customHeight="1" x14ac:dyDescent="0.2">
      <c r="B759" s="205" t="s">
        <v>157</v>
      </c>
      <c r="C759" s="220">
        <v>144209</v>
      </c>
      <c r="D759" s="220"/>
      <c r="E759" s="220">
        <v>47151</v>
      </c>
      <c r="F759" s="220"/>
      <c r="G759" s="217">
        <v>191360</v>
      </c>
      <c r="H759" s="217"/>
      <c r="I759" s="226">
        <v>0.24367380689790999</v>
      </c>
      <c r="J759" s="226"/>
    </row>
    <row r="760" spans="2:12" ht="24.95" customHeight="1" x14ac:dyDescent="0.2">
      <c r="B760" s="75" t="s">
        <v>43</v>
      </c>
      <c r="C760" s="215">
        <f>(C759-C758)/C758</f>
        <v>-0.11542330671181283</v>
      </c>
      <c r="D760" s="215"/>
      <c r="E760" s="215">
        <f>(E759-E758)/E758</f>
        <v>-0.10013740982480247</v>
      </c>
      <c r="F760" s="215"/>
      <c r="G760" s="215">
        <f>(G759-G758)/G758</f>
        <v>-0.11170528817587641</v>
      </c>
      <c r="H760" s="215"/>
      <c r="I760" s="215">
        <f>(I759-I758)/I758</f>
        <v>1.7529765202870303E-2</v>
      </c>
      <c r="J760" s="215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14" t="s">
        <v>118</v>
      </c>
      <c r="C790" s="214"/>
      <c r="D790" s="214"/>
      <c r="E790" s="214"/>
      <c r="F790" s="214"/>
      <c r="G790" s="214"/>
      <c r="H790" s="214"/>
      <c r="I790" s="214"/>
      <c r="J790" s="214"/>
      <c r="K790" s="214"/>
      <c r="L790" s="214"/>
      <c r="M790" s="214"/>
    </row>
    <row r="791" spans="2:15" ht="15" customHeight="1" x14ac:dyDescent="0.2"/>
    <row r="792" spans="2:15" ht="25.5" customHeight="1" x14ac:dyDescent="0.2">
      <c r="B792" s="214" t="s">
        <v>79</v>
      </c>
      <c r="C792" s="214"/>
      <c r="D792" s="214"/>
      <c r="E792" s="214"/>
      <c r="F792" s="214"/>
      <c r="G792" s="214"/>
      <c r="H792" s="214"/>
      <c r="I792" s="214"/>
      <c r="J792" s="214"/>
      <c r="K792" s="214"/>
      <c r="L792" s="214"/>
      <c r="M792" s="214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29" t="s">
        <v>20</v>
      </c>
      <c r="C794" s="229"/>
      <c r="D794" s="229"/>
      <c r="E794" s="229"/>
      <c r="F794" s="229"/>
      <c r="G794" s="229"/>
      <c r="H794" s="229"/>
      <c r="I794" s="229"/>
      <c r="J794" s="229"/>
    </row>
    <row r="795" spans="2:15" ht="24.95" customHeight="1" x14ac:dyDescent="0.2">
      <c r="B795" s="248" t="s">
        <v>36</v>
      </c>
      <c r="C795" s="238" t="s">
        <v>47</v>
      </c>
      <c r="D795" s="238"/>
      <c r="E795" s="238"/>
      <c r="F795" s="238" t="s">
        <v>48</v>
      </c>
      <c r="G795" s="238"/>
      <c r="H795" s="238"/>
      <c r="I795" s="92" t="s">
        <v>52</v>
      </c>
      <c r="J795" s="94" t="s">
        <v>53</v>
      </c>
      <c r="M795" s="2"/>
    </row>
    <row r="796" spans="2:15" ht="24.95" customHeight="1" x14ac:dyDescent="0.2">
      <c r="B796" s="249"/>
      <c r="C796" s="90" t="s">
        <v>66</v>
      </c>
      <c r="D796" s="90" t="s">
        <v>67</v>
      </c>
      <c r="E796" s="128" t="s">
        <v>72</v>
      </c>
      <c r="F796" s="90" t="s">
        <v>69</v>
      </c>
      <c r="G796" s="90" t="s">
        <v>70</v>
      </c>
      <c r="H796" s="91" t="s">
        <v>71</v>
      </c>
      <c r="I796" s="93" t="s">
        <v>85</v>
      </c>
      <c r="J796" s="95" t="s">
        <v>86</v>
      </c>
      <c r="M796" s="2"/>
    </row>
    <row r="797" spans="2:15" ht="24.95" customHeight="1" x14ac:dyDescent="0.2">
      <c r="B797" s="171" t="s">
        <v>113</v>
      </c>
      <c r="C797" s="199">
        <v>10446</v>
      </c>
      <c r="D797" s="199">
        <v>508</v>
      </c>
      <c r="E797" s="192">
        <v>10954</v>
      </c>
      <c r="F797" s="199">
        <v>17119</v>
      </c>
      <c r="G797" s="199">
        <v>1068</v>
      </c>
      <c r="H797" s="193">
        <v>18187</v>
      </c>
      <c r="I797" s="207">
        <v>0.13247783299999999</v>
      </c>
      <c r="J797" s="208">
        <v>1.6603067372649001</v>
      </c>
      <c r="K797" s="35"/>
      <c r="M797" s="2"/>
    </row>
    <row r="798" spans="2:15" ht="24.95" customHeight="1" x14ac:dyDescent="0.2">
      <c r="B798" s="171" t="s">
        <v>5</v>
      </c>
      <c r="C798" s="199">
        <v>14323</v>
      </c>
      <c r="D798" s="199">
        <v>5859</v>
      </c>
      <c r="E798" s="192">
        <v>20182</v>
      </c>
      <c r="F798" s="199">
        <v>24238</v>
      </c>
      <c r="G798" s="199">
        <v>7527</v>
      </c>
      <c r="H798" s="193">
        <v>31765</v>
      </c>
      <c r="I798" s="207">
        <v>0.23942741449999999</v>
      </c>
      <c r="J798" s="208">
        <v>1.5739272619166</v>
      </c>
      <c r="K798" s="35"/>
      <c r="M798" s="2"/>
    </row>
    <row r="799" spans="2:15" ht="24.95" customHeight="1" x14ac:dyDescent="0.2">
      <c r="B799" s="171" t="s">
        <v>22</v>
      </c>
      <c r="C799" s="199">
        <v>6454</v>
      </c>
      <c r="D799" s="199">
        <v>3352</v>
      </c>
      <c r="E799" s="192">
        <v>9806</v>
      </c>
      <c r="F799" s="199">
        <v>16993</v>
      </c>
      <c r="G799" s="199">
        <v>4394</v>
      </c>
      <c r="H799" s="193">
        <v>21387</v>
      </c>
      <c r="I799" s="207">
        <v>0.2110396678</v>
      </c>
      <c r="J799" s="208">
        <v>2.1810116255354002</v>
      </c>
      <c r="K799" s="35"/>
      <c r="M799" s="2"/>
    </row>
    <row r="800" spans="2:15" ht="24.95" customHeight="1" x14ac:dyDescent="0.2">
      <c r="B800" s="171" t="s">
        <v>7</v>
      </c>
      <c r="C800" s="199">
        <v>4560</v>
      </c>
      <c r="D800" s="199">
        <v>1324</v>
      </c>
      <c r="E800" s="192">
        <v>5884</v>
      </c>
      <c r="F800" s="199">
        <v>11146</v>
      </c>
      <c r="G800" s="199">
        <v>1738</v>
      </c>
      <c r="H800" s="193">
        <v>12884</v>
      </c>
      <c r="I800" s="207">
        <v>0.23459475420000001</v>
      </c>
      <c r="J800" s="208">
        <v>2.1896668932699002</v>
      </c>
      <c r="K800" s="35"/>
      <c r="M800" s="2"/>
    </row>
    <row r="801" spans="2:13" ht="24.95" customHeight="1" x14ac:dyDescent="0.2">
      <c r="B801" s="171" t="s">
        <v>8</v>
      </c>
      <c r="C801" s="199">
        <v>5900</v>
      </c>
      <c r="D801" s="199">
        <v>1468</v>
      </c>
      <c r="E801" s="192">
        <v>7368</v>
      </c>
      <c r="F801" s="199">
        <v>11256</v>
      </c>
      <c r="G801" s="199">
        <v>2003</v>
      </c>
      <c r="H801" s="193">
        <v>13259</v>
      </c>
      <c r="I801" s="207">
        <v>0.13707114649999999</v>
      </c>
      <c r="J801" s="208">
        <v>1.7995385450596999</v>
      </c>
      <c r="K801" s="35"/>
      <c r="M801" s="2"/>
    </row>
    <row r="802" spans="2:13" ht="24.95" customHeight="1" x14ac:dyDescent="0.2">
      <c r="B802" s="171" t="s">
        <v>9</v>
      </c>
      <c r="C802" s="199">
        <v>9197</v>
      </c>
      <c r="D802" s="199">
        <v>1257</v>
      </c>
      <c r="E802" s="192">
        <v>10454</v>
      </c>
      <c r="F802" s="199">
        <v>17622</v>
      </c>
      <c r="G802" s="199">
        <v>2680</v>
      </c>
      <c r="H802" s="193">
        <v>20302</v>
      </c>
      <c r="I802" s="207">
        <v>0.1943522013</v>
      </c>
      <c r="J802" s="208">
        <v>1.9420317581787001</v>
      </c>
      <c r="K802" s="35"/>
      <c r="M802" s="2"/>
    </row>
    <row r="803" spans="2:13" ht="24.95" customHeight="1" x14ac:dyDescent="0.2">
      <c r="B803" s="171" t="s">
        <v>10</v>
      </c>
      <c r="C803" s="199">
        <v>7541</v>
      </c>
      <c r="D803" s="199">
        <v>991</v>
      </c>
      <c r="E803" s="192">
        <v>8532</v>
      </c>
      <c r="F803" s="199">
        <v>11766</v>
      </c>
      <c r="G803" s="199">
        <v>1712</v>
      </c>
      <c r="H803" s="193">
        <v>13478</v>
      </c>
      <c r="I803" s="207">
        <v>0.15538414710000001</v>
      </c>
      <c r="J803" s="208">
        <v>1.5796999531177001</v>
      </c>
      <c r="K803" s="35"/>
      <c r="M803" s="2"/>
    </row>
    <row r="804" spans="2:13" ht="24.95" customHeight="1" x14ac:dyDescent="0.2">
      <c r="B804" s="171" t="s">
        <v>11</v>
      </c>
      <c r="C804" s="199">
        <v>6854</v>
      </c>
      <c r="D804" s="199">
        <v>2111</v>
      </c>
      <c r="E804" s="192">
        <v>8965</v>
      </c>
      <c r="F804" s="199">
        <v>12709</v>
      </c>
      <c r="G804" s="199">
        <v>3262</v>
      </c>
      <c r="H804" s="193">
        <v>15971</v>
      </c>
      <c r="I804" s="207">
        <v>0.2606920499</v>
      </c>
      <c r="J804" s="208">
        <v>1.7814835471277</v>
      </c>
      <c r="K804" s="35"/>
      <c r="M804" s="36"/>
    </row>
    <row r="805" spans="2:13" ht="24.95" customHeight="1" x14ac:dyDescent="0.2">
      <c r="B805" s="171" t="s">
        <v>12</v>
      </c>
      <c r="C805" s="199">
        <v>5794</v>
      </c>
      <c r="D805" s="199">
        <v>844</v>
      </c>
      <c r="E805" s="192">
        <v>6638</v>
      </c>
      <c r="F805" s="199">
        <v>11756</v>
      </c>
      <c r="G805" s="199">
        <v>1502</v>
      </c>
      <c r="H805" s="193">
        <v>13258</v>
      </c>
      <c r="I805" s="207">
        <v>0.1791015614</v>
      </c>
      <c r="J805" s="208">
        <v>1.9972883398614001</v>
      </c>
      <c r="K805" s="35"/>
      <c r="M805" s="36"/>
    </row>
    <row r="806" spans="2:13" ht="24.95" customHeight="1" x14ac:dyDescent="0.2">
      <c r="B806" s="172" t="s">
        <v>14</v>
      </c>
      <c r="C806" s="201">
        <v>71069</v>
      </c>
      <c r="D806" s="201">
        <v>17714</v>
      </c>
      <c r="E806" s="194">
        <v>88783</v>
      </c>
      <c r="F806" s="201">
        <v>134605</v>
      </c>
      <c r="G806" s="201">
        <v>25886</v>
      </c>
      <c r="H806" s="195">
        <v>160491</v>
      </c>
      <c r="I806" s="209">
        <v>0.1889385747</v>
      </c>
      <c r="J806" s="210">
        <v>1.8076771453995</v>
      </c>
      <c r="M806" s="36"/>
    </row>
    <row r="807" spans="2:13" ht="24.95" customHeight="1" x14ac:dyDescent="0.2">
      <c r="B807" s="155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37" t="s">
        <v>165</v>
      </c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7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32" t="s">
        <v>13</v>
      </c>
      <c r="C822" s="232"/>
      <c r="D822" s="232"/>
      <c r="E822" s="232"/>
      <c r="F822" s="232"/>
      <c r="G822" s="232"/>
      <c r="H822" s="232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1" t="s">
        <v>62</v>
      </c>
      <c r="D823" s="221"/>
      <c r="E823" s="221" t="s">
        <v>109</v>
      </c>
      <c r="F823" s="221"/>
      <c r="G823" s="221" t="s">
        <v>0</v>
      </c>
      <c r="H823" s="221"/>
      <c r="I823" s="28"/>
      <c r="J823" s="28"/>
      <c r="K823" s="28"/>
      <c r="L823" s="28"/>
    </row>
    <row r="824" spans="2:13" ht="24.95" customHeight="1" x14ac:dyDescent="0.2">
      <c r="B824" s="205" t="s">
        <v>175</v>
      </c>
      <c r="C824" s="227">
        <v>86588</v>
      </c>
      <c r="D824" s="227"/>
      <c r="E824" s="227">
        <v>19470</v>
      </c>
      <c r="F824" s="227"/>
      <c r="G824" s="217">
        <v>106058</v>
      </c>
      <c r="H824" s="218"/>
      <c r="I824" s="28"/>
      <c r="J824" s="28"/>
      <c r="K824" s="28"/>
      <c r="L824" s="28"/>
    </row>
    <row r="825" spans="2:13" ht="24.95" customHeight="1" x14ac:dyDescent="0.2">
      <c r="B825" s="205" t="s">
        <v>156</v>
      </c>
      <c r="C825" s="220">
        <v>71069</v>
      </c>
      <c r="D825" s="220"/>
      <c r="E825" s="220">
        <v>17714</v>
      </c>
      <c r="F825" s="220"/>
      <c r="G825" s="217">
        <v>88783</v>
      </c>
      <c r="H825" s="218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3">
        <f>(C825-C824)/C824</f>
        <v>-0.1792280685545341</v>
      </c>
      <c r="D826" s="223"/>
      <c r="E826" s="223">
        <f>(E825-E824)/E824</f>
        <v>-9.0190035952747813E-2</v>
      </c>
      <c r="F826" s="223"/>
      <c r="G826" s="223">
        <f>(G825-G824)/G824</f>
        <v>-0.16288257368609629</v>
      </c>
      <c r="H826" s="223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4" t="s">
        <v>15</v>
      </c>
      <c r="C837" s="224"/>
      <c r="D837" s="224"/>
      <c r="E837" s="224"/>
      <c r="F837" s="224"/>
      <c r="G837" s="224"/>
      <c r="H837" s="224"/>
      <c r="I837" s="224"/>
      <c r="J837" s="224"/>
    </row>
    <row r="838" spans="2:16" ht="24.95" customHeight="1" x14ac:dyDescent="0.2">
      <c r="B838" s="96" t="s">
        <v>35</v>
      </c>
      <c r="C838" s="222" t="s">
        <v>111</v>
      </c>
      <c r="D838" s="222"/>
      <c r="E838" s="222" t="s">
        <v>110</v>
      </c>
      <c r="F838" s="222"/>
      <c r="G838" s="222" t="s">
        <v>42</v>
      </c>
      <c r="H838" s="222"/>
      <c r="I838" s="222" t="s">
        <v>18</v>
      </c>
      <c r="J838" s="222"/>
      <c r="L838" s="29"/>
    </row>
    <row r="839" spans="2:16" ht="24.95" customHeight="1" x14ac:dyDescent="0.2">
      <c r="B839" s="205" t="s">
        <v>175</v>
      </c>
      <c r="C839" s="227">
        <v>147701</v>
      </c>
      <c r="D839" s="227"/>
      <c r="E839" s="227">
        <v>28318</v>
      </c>
      <c r="F839" s="227"/>
      <c r="G839" s="217">
        <v>176019</v>
      </c>
      <c r="H839" s="217"/>
      <c r="I839" s="228">
        <v>0.1734461081</v>
      </c>
      <c r="J839" s="228"/>
    </row>
    <row r="840" spans="2:16" ht="24.95" customHeight="1" x14ac:dyDescent="0.2">
      <c r="B840" s="205" t="s">
        <v>156</v>
      </c>
      <c r="C840" s="220">
        <v>134605</v>
      </c>
      <c r="D840" s="220"/>
      <c r="E840" s="220">
        <v>25886</v>
      </c>
      <c r="F840" s="220"/>
      <c r="G840" s="217">
        <v>160491</v>
      </c>
      <c r="H840" s="217"/>
      <c r="I840" s="226">
        <v>0.1889385747</v>
      </c>
      <c r="J840" s="226"/>
    </row>
    <row r="841" spans="2:16" ht="24.95" customHeight="1" x14ac:dyDescent="0.2">
      <c r="B841" s="75" t="s">
        <v>43</v>
      </c>
      <c r="C841" s="215">
        <f>(C840-C839)/C839</f>
        <v>-8.8665614992450958E-2</v>
      </c>
      <c r="D841" s="215"/>
      <c r="E841" s="215">
        <f>(E840-E839)/E839</f>
        <v>-8.5881771311533295E-2</v>
      </c>
      <c r="F841" s="215"/>
      <c r="G841" s="215">
        <f>(G840-G839)/G839</f>
        <v>-8.8217749220254632E-2</v>
      </c>
      <c r="H841" s="215"/>
      <c r="I841" s="215">
        <f>(I840-I839)/I839</f>
        <v>8.9321500319095401E-2</v>
      </c>
      <c r="J841" s="215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47" t="s">
        <v>166</v>
      </c>
      <c r="C853" s="247"/>
      <c r="D853" s="247"/>
      <c r="E853" s="247"/>
      <c r="F853" s="247"/>
      <c r="G853" s="247"/>
      <c r="H853" s="247"/>
      <c r="I853" s="247"/>
      <c r="J853" s="247"/>
      <c r="K853" s="247"/>
      <c r="L853" s="247"/>
      <c r="M853" s="247"/>
    </row>
    <row r="854" spans="2:16" ht="15" customHeight="1" x14ac:dyDescent="0.2">
      <c r="P854" s="45"/>
    </row>
    <row r="855" spans="2:16" ht="24.95" customHeight="1" x14ac:dyDescent="0.2">
      <c r="B855" s="232" t="s">
        <v>13</v>
      </c>
      <c r="C855" s="232"/>
      <c r="D855" s="232"/>
      <c r="E855" s="232"/>
      <c r="F855" s="232"/>
      <c r="G855" s="232"/>
      <c r="H855" s="232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1" t="s">
        <v>62</v>
      </c>
      <c r="D856" s="221"/>
      <c r="E856" s="221" t="s">
        <v>109</v>
      </c>
      <c r="F856" s="221"/>
      <c r="G856" s="221" t="s">
        <v>0</v>
      </c>
      <c r="H856" s="221"/>
      <c r="I856" s="28"/>
      <c r="J856" s="28"/>
      <c r="K856" s="28"/>
      <c r="L856" s="28"/>
    </row>
    <row r="857" spans="2:16" ht="24.95" customHeight="1" x14ac:dyDescent="0.2">
      <c r="B857" s="205" t="s">
        <v>160</v>
      </c>
      <c r="C857" s="227">
        <v>728049</v>
      </c>
      <c r="D857" s="227"/>
      <c r="E857" s="227">
        <v>124167</v>
      </c>
      <c r="F857" s="227"/>
      <c r="G857" s="217">
        <v>852216</v>
      </c>
      <c r="H857" s="218"/>
      <c r="I857" s="28"/>
      <c r="J857" s="28"/>
      <c r="K857" s="28"/>
      <c r="L857" s="28"/>
    </row>
    <row r="858" spans="2:16" ht="24.95" customHeight="1" x14ac:dyDescent="0.2">
      <c r="B858" s="205" t="s">
        <v>157</v>
      </c>
      <c r="C858" s="220">
        <v>649560</v>
      </c>
      <c r="D858" s="220"/>
      <c r="E858" s="220">
        <v>114483</v>
      </c>
      <c r="F858" s="220"/>
      <c r="G858" s="217">
        <v>764043</v>
      </c>
      <c r="H858" s="218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3">
        <f>(C858-C857)/C857</f>
        <v>-0.10780730417870225</v>
      </c>
      <c r="D859" s="223"/>
      <c r="E859" s="223">
        <f>(E858-E857)/E857</f>
        <v>-7.79917369349344E-2</v>
      </c>
      <c r="F859" s="223"/>
      <c r="G859" s="223">
        <f>(G858-G857)/G857</f>
        <v>-0.10346320651102538</v>
      </c>
      <c r="H859" s="223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4" t="s">
        <v>15</v>
      </c>
      <c r="C881" s="224"/>
      <c r="D881" s="224"/>
      <c r="E881" s="224"/>
      <c r="F881" s="224"/>
      <c r="G881" s="224"/>
      <c r="H881" s="224"/>
      <c r="I881" s="224"/>
      <c r="J881" s="224"/>
    </row>
    <row r="882" spans="2:16" ht="24.95" customHeight="1" x14ac:dyDescent="0.2">
      <c r="B882" s="96" t="s">
        <v>35</v>
      </c>
      <c r="C882" s="222" t="s">
        <v>40</v>
      </c>
      <c r="D882" s="222"/>
      <c r="E882" s="222" t="s">
        <v>41</v>
      </c>
      <c r="F882" s="222"/>
      <c r="G882" s="222" t="s">
        <v>42</v>
      </c>
      <c r="H882" s="222"/>
      <c r="I882" s="222" t="s">
        <v>89</v>
      </c>
      <c r="J882" s="222"/>
      <c r="L882" s="29"/>
    </row>
    <row r="883" spans="2:16" ht="24.95" customHeight="1" x14ac:dyDescent="0.2">
      <c r="B883" s="205" t="s">
        <v>160</v>
      </c>
      <c r="C883" s="227">
        <v>1383297</v>
      </c>
      <c r="D883" s="227"/>
      <c r="E883" s="227">
        <v>176128</v>
      </c>
      <c r="F883" s="227"/>
      <c r="G883" s="217">
        <v>1559425</v>
      </c>
      <c r="H883" s="217"/>
      <c r="I883" s="228">
        <v>0.17315966327768001</v>
      </c>
      <c r="J883" s="228"/>
    </row>
    <row r="884" spans="2:16" ht="24.95" customHeight="1" x14ac:dyDescent="0.2">
      <c r="B884" s="205" t="s">
        <v>157</v>
      </c>
      <c r="C884" s="220">
        <v>1269858</v>
      </c>
      <c r="D884" s="220"/>
      <c r="E884" s="220">
        <v>164600</v>
      </c>
      <c r="F884" s="220"/>
      <c r="G884" s="217">
        <v>1434458</v>
      </c>
      <c r="H884" s="217"/>
      <c r="I884" s="226">
        <v>0.18186618160993001</v>
      </c>
      <c r="J884" s="226"/>
    </row>
    <row r="885" spans="2:16" ht="24.95" customHeight="1" x14ac:dyDescent="0.2">
      <c r="B885" s="75" t="s">
        <v>43</v>
      </c>
      <c r="C885" s="215">
        <f>(C884-C883)/C883</f>
        <v>-8.2006250284646032E-2</v>
      </c>
      <c r="D885" s="215"/>
      <c r="E885" s="215">
        <f>(E884-E883)/E883</f>
        <v>-6.5452398255813948E-2</v>
      </c>
      <c r="F885" s="215"/>
      <c r="G885" s="215">
        <f>(G884-G883)/G883</f>
        <v>-8.0136588806771727E-2</v>
      </c>
      <c r="H885" s="215"/>
      <c r="I885" s="215">
        <f>(I884-I883)/I883</f>
        <v>5.0280291422651766E-2</v>
      </c>
      <c r="J885" s="215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14" t="s">
        <v>119</v>
      </c>
      <c r="C915" s="214"/>
      <c r="D915" s="214"/>
      <c r="E915" s="214"/>
      <c r="F915" s="214"/>
      <c r="G915" s="214"/>
      <c r="H915" s="214"/>
      <c r="I915" s="214"/>
      <c r="J915" s="214"/>
      <c r="K915" s="214"/>
      <c r="L915" s="214"/>
      <c r="M915" s="214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14" t="s">
        <v>91</v>
      </c>
      <c r="C917" s="214"/>
      <c r="D917" s="214"/>
      <c r="E917" s="214"/>
      <c r="F917" s="214"/>
      <c r="G917" s="214"/>
      <c r="H917" s="214"/>
      <c r="I917" s="214"/>
      <c r="J917" s="214"/>
      <c r="K917" s="214"/>
      <c r="L917" s="214"/>
      <c r="M917" s="214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29" t="s">
        <v>114</v>
      </c>
      <c r="C919" s="229"/>
      <c r="D919" s="229"/>
      <c r="E919" s="229"/>
      <c r="F919" s="229"/>
      <c r="G919" s="229"/>
      <c r="H919" s="229"/>
      <c r="I919" s="229"/>
      <c r="J919" s="229"/>
    </row>
    <row r="920" spans="2:13" ht="24.95" customHeight="1" x14ac:dyDescent="0.2">
      <c r="B920" s="248" t="s">
        <v>36</v>
      </c>
      <c r="C920" s="238" t="s">
        <v>47</v>
      </c>
      <c r="D920" s="238"/>
      <c r="E920" s="238"/>
      <c r="F920" s="238" t="s">
        <v>48</v>
      </c>
      <c r="G920" s="238"/>
      <c r="H920" s="238"/>
      <c r="I920" s="92" t="s">
        <v>52</v>
      </c>
      <c r="J920" s="94" t="s">
        <v>53</v>
      </c>
      <c r="M920" s="2"/>
    </row>
    <row r="921" spans="2:13" ht="24.95" customHeight="1" x14ac:dyDescent="0.2">
      <c r="B921" s="249"/>
      <c r="C921" s="90" t="s">
        <v>66</v>
      </c>
      <c r="D921" s="90" t="s">
        <v>67</v>
      </c>
      <c r="E921" s="128" t="s">
        <v>68</v>
      </c>
      <c r="F921" s="90" t="s">
        <v>69</v>
      </c>
      <c r="G921" s="90" t="s">
        <v>70</v>
      </c>
      <c r="H921" s="91" t="s">
        <v>71</v>
      </c>
      <c r="I921" s="93" t="s">
        <v>85</v>
      </c>
      <c r="J921" s="95" t="s">
        <v>86</v>
      </c>
      <c r="M921" s="2"/>
    </row>
    <row r="922" spans="2:13" ht="24.95" customHeight="1" x14ac:dyDescent="0.2">
      <c r="B922" s="171" t="s">
        <v>113</v>
      </c>
      <c r="C922" s="199">
        <v>3860</v>
      </c>
      <c r="D922" s="199">
        <v>101</v>
      </c>
      <c r="E922" s="192">
        <v>3961</v>
      </c>
      <c r="F922" s="199">
        <v>7766</v>
      </c>
      <c r="G922" s="199">
        <v>204</v>
      </c>
      <c r="H922" s="193">
        <v>7970</v>
      </c>
      <c r="I922" s="207">
        <v>5.7415655099999997E-2</v>
      </c>
      <c r="J922" s="208">
        <v>2.0121181519818001</v>
      </c>
      <c r="K922" s="35"/>
      <c r="M922" s="2"/>
    </row>
    <row r="923" spans="2:13" ht="24.95" customHeight="1" x14ac:dyDescent="0.2">
      <c r="B923" s="171" t="s">
        <v>5</v>
      </c>
      <c r="C923" s="199">
        <v>2466</v>
      </c>
      <c r="D923" s="199">
        <v>5114</v>
      </c>
      <c r="E923" s="192">
        <v>7580</v>
      </c>
      <c r="F923" s="199">
        <v>8541</v>
      </c>
      <c r="G923" s="199">
        <v>9414</v>
      </c>
      <c r="H923" s="193">
        <v>17955</v>
      </c>
      <c r="I923" s="207">
        <v>0.10109354449999999</v>
      </c>
      <c r="J923" s="208">
        <v>2.3687335092347999</v>
      </c>
      <c r="K923" s="35"/>
      <c r="M923" s="2"/>
    </row>
    <row r="924" spans="2:13" ht="24.95" customHeight="1" x14ac:dyDescent="0.2">
      <c r="B924" s="171" t="s">
        <v>22</v>
      </c>
      <c r="C924" s="199">
        <v>3323</v>
      </c>
      <c r="D924" s="199">
        <v>3162</v>
      </c>
      <c r="E924" s="192">
        <v>6485</v>
      </c>
      <c r="F924" s="199">
        <v>9404</v>
      </c>
      <c r="G924" s="199">
        <v>4620</v>
      </c>
      <c r="H924" s="193">
        <v>14024</v>
      </c>
      <c r="I924" s="207">
        <v>7.9286982000000006E-2</v>
      </c>
      <c r="J924" s="208">
        <v>2.1625289128759002</v>
      </c>
      <c r="K924" s="35"/>
      <c r="M924" s="2"/>
    </row>
    <row r="925" spans="2:13" ht="24.95" customHeight="1" x14ac:dyDescent="0.2">
      <c r="B925" s="171" t="s">
        <v>7</v>
      </c>
      <c r="C925" s="199">
        <v>1067</v>
      </c>
      <c r="D925" s="199">
        <v>466</v>
      </c>
      <c r="E925" s="192">
        <v>1533</v>
      </c>
      <c r="F925" s="199">
        <v>2453</v>
      </c>
      <c r="G925" s="199">
        <v>924</v>
      </c>
      <c r="H925" s="193">
        <v>3377</v>
      </c>
      <c r="I925" s="207">
        <v>8.7737074600000006E-2</v>
      </c>
      <c r="J925" s="208">
        <v>2.2028701891716</v>
      </c>
      <c r="K925" s="35"/>
      <c r="M925" s="2"/>
    </row>
    <row r="926" spans="2:13" ht="24.95" customHeight="1" x14ac:dyDescent="0.2">
      <c r="B926" s="171" t="s">
        <v>8</v>
      </c>
      <c r="C926" s="199">
        <v>2824</v>
      </c>
      <c r="D926" s="199">
        <v>9021</v>
      </c>
      <c r="E926" s="192">
        <v>11845</v>
      </c>
      <c r="F926" s="199">
        <v>8724</v>
      </c>
      <c r="G926" s="199">
        <v>16026</v>
      </c>
      <c r="H926" s="193">
        <v>24750</v>
      </c>
      <c r="I926" s="207">
        <v>0.21535432930000001</v>
      </c>
      <c r="J926" s="208">
        <v>2.0894892359644999</v>
      </c>
      <c r="K926" s="35"/>
      <c r="M926" s="2"/>
    </row>
    <row r="927" spans="2:13" ht="24.95" customHeight="1" x14ac:dyDescent="0.2">
      <c r="B927" s="171" t="s">
        <v>9</v>
      </c>
      <c r="C927" s="199">
        <v>1327</v>
      </c>
      <c r="D927" s="199">
        <v>972</v>
      </c>
      <c r="E927" s="192">
        <v>2299</v>
      </c>
      <c r="F927" s="199">
        <v>2262</v>
      </c>
      <c r="G927" s="199">
        <v>1437</v>
      </c>
      <c r="H927" s="193">
        <v>3699</v>
      </c>
      <c r="I927" s="207">
        <v>6.6816794900000004E-2</v>
      </c>
      <c r="J927" s="208">
        <v>1.6089604175729</v>
      </c>
      <c r="K927" s="35"/>
      <c r="M927" s="2"/>
    </row>
    <row r="928" spans="2:13" ht="24.95" customHeight="1" x14ac:dyDescent="0.2">
      <c r="B928" s="171" t="s">
        <v>10</v>
      </c>
      <c r="C928" s="199">
        <v>3096</v>
      </c>
      <c r="D928" s="199">
        <v>591</v>
      </c>
      <c r="E928" s="192">
        <v>3687</v>
      </c>
      <c r="F928" s="199">
        <v>7743</v>
      </c>
      <c r="G928" s="199">
        <v>1304</v>
      </c>
      <c r="H928" s="193">
        <v>9047</v>
      </c>
      <c r="I928" s="207">
        <v>5.2762327800000001E-2</v>
      </c>
      <c r="J928" s="208">
        <v>2.4537564415514002</v>
      </c>
      <c r="K928" s="35"/>
      <c r="M928" s="2"/>
    </row>
    <row r="929" spans="2:15" ht="24.95" customHeight="1" x14ac:dyDescent="0.2">
      <c r="B929" s="171" t="s">
        <v>11</v>
      </c>
      <c r="C929" s="199">
        <v>379</v>
      </c>
      <c r="D929" s="199">
        <v>1087</v>
      </c>
      <c r="E929" s="192">
        <v>1466</v>
      </c>
      <c r="F929" s="199">
        <v>880</v>
      </c>
      <c r="G929" s="199">
        <v>2108</v>
      </c>
      <c r="H929" s="193">
        <v>2988</v>
      </c>
      <c r="I929" s="207">
        <v>7.7449455700000003E-2</v>
      </c>
      <c r="J929" s="208">
        <v>2.0381991814461</v>
      </c>
      <c r="K929" s="35"/>
      <c r="M929" s="36"/>
    </row>
    <row r="930" spans="2:15" ht="24.95" customHeight="1" x14ac:dyDescent="0.2">
      <c r="B930" s="171" t="s">
        <v>12</v>
      </c>
      <c r="C930" s="199">
        <v>206</v>
      </c>
      <c r="D930" s="199">
        <v>146</v>
      </c>
      <c r="E930" s="192">
        <v>352</v>
      </c>
      <c r="F930" s="199">
        <v>302</v>
      </c>
      <c r="G930" s="199">
        <v>315</v>
      </c>
      <c r="H930" s="193">
        <v>617</v>
      </c>
      <c r="I930" s="207">
        <v>2.20662558E-2</v>
      </c>
      <c r="J930" s="208">
        <v>1.7528409090909001</v>
      </c>
      <c r="K930" s="35"/>
      <c r="M930" s="36"/>
    </row>
    <row r="931" spans="2:15" ht="24.95" customHeight="1" x14ac:dyDescent="0.2">
      <c r="B931" s="172" t="s">
        <v>14</v>
      </c>
      <c r="C931" s="201">
        <v>18548</v>
      </c>
      <c r="D931" s="201">
        <v>20660</v>
      </c>
      <c r="E931" s="194">
        <v>39208</v>
      </c>
      <c r="F931" s="201">
        <v>48075</v>
      </c>
      <c r="G931" s="201">
        <v>36352</v>
      </c>
      <c r="H931" s="195">
        <v>84427</v>
      </c>
      <c r="I931" s="209">
        <v>8.9808119699999994E-2</v>
      </c>
      <c r="J931" s="210">
        <v>2.1533105488676001</v>
      </c>
      <c r="M931" s="36"/>
    </row>
    <row r="932" spans="2:15" ht="24.95" customHeight="1" x14ac:dyDescent="0.2">
      <c r="B932" s="155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37" t="s">
        <v>167</v>
      </c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7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32" t="s">
        <v>13</v>
      </c>
      <c r="C947" s="232"/>
      <c r="D947" s="232"/>
      <c r="E947" s="232"/>
      <c r="F947" s="232"/>
      <c r="G947" s="232"/>
      <c r="H947" s="232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1" t="s">
        <v>62</v>
      </c>
      <c r="D948" s="221"/>
      <c r="E948" s="221" t="s">
        <v>109</v>
      </c>
      <c r="F948" s="221"/>
      <c r="G948" s="221" t="s">
        <v>0</v>
      </c>
      <c r="H948" s="221"/>
      <c r="I948" s="28"/>
      <c r="J948" s="28"/>
      <c r="K948" s="28"/>
      <c r="L948" s="28"/>
    </row>
    <row r="949" spans="2:15" ht="24.95" customHeight="1" x14ac:dyDescent="0.2">
      <c r="B949" s="205" t="s">
        <v>175</v>
      </c>
      <c r="C949" s="227">
        <v>22536</v>
      </c>
      <c r="D949" s="227"/>
      <c r="E949" s="227">
        <v>23673</v>
      </c>
      <c r="F949" s="227"/>
      <c r="G949" s="217">
        <v>46209</v>
      </c>
      <c r="H949" s="218"/>
      <c r="I949" s="28"/>
      <c r="J949" s="28"/>
      <c r="K949" s="28"/>
      <c r="L949" s="28"/>
    </row>
    <row r="950" spans="2:15" ht="24.95" customHeight="1" x14ac:dyDescent="0.2">
      <c r="B950" s="205" t="s">
        <v>156</v>
      </c>
      <c r="C950" s="220">
        <v>18548</v>
      </c>
      <c r="D950" s="220"/>
      <c r="E950" s="220">
        <v>20660</v>
      </c>
      <c r="F950" s="220"/>
      <c r="G950" s="217">
        <v>39208</v>
      </c>
      <c r="H950" s="218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3">
        <f>(C950-C949)/C949</f>
        <v>-0.17696130635427759</v>
      </c>
      <c r="D951" s="223"/>
      <c r="E951" s="223">
        <f>(E950-E949)/E949</f>
        <v>-0.12727579943395428</v>
      </c>
      <c r="F951" s="223"/>
      <c r="G951" s="223">
        <f>(G950-G949)/G949</f>
        <v>-0.15150728213118655</v>
      </c>
      <c r="H951" s="223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0"/>
      <c r="C959" s="230"/>
      <c r="D959" s="230"/>
      <c r="E959" s="230"/>
      <c r="F959" s="230"/>
      <c r="G959" s="230"/>
      <c r="H959" s="230"/>
      <c r="I959" s="230"/>
      <c r="J959" s="230"/>
      <c r="K959" s="230"/>
      <c r="L959" s="230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4" t="s">
        <v>15</v>
      </c>
      <c r="C962" s="224"/>
      <c r="D962" s="224"/>
      <c r="E962" s="224"/>
      <c r="F962" s="224"/>
      <c r="G962" s="224"/>
      <c r="H962" s="224"/>
      <c r="I962" s="224"/>
      <c r="J962" s="224"/>
    </row>
    <row r="963" spans="2:15" ht="24.95" customHeight="1" x14ac:dyDescent="0.2">
      <c r="B963" s="96" t="s">
        <v>35</v>
      </c>
      <c r="C963" s="222" t="s">
        <v>111</v>
      </c>
      <c r="D963" s="222"/>
      <c r="E963" s="222" t="s">
        <v>110</v>
      </c>
      <c r="F963" s="222"/>
      <c r="G963" s="222" t="s">
        <v>42</v>
      </c>
      <c r="H963" s="222"/>
      <c r="I963" s="222" t="s">
        <v>18</v>
      </c>
      <c r="J963" s="222"/>
      <c r="L963" s="29"/>
    </row>
    <row r="964" spans="2:15" ht="24.95" customHeight="1" x14ac:dyDescent="0.2">
      <c r="B964" s="205" t="s">
        <v>175</v>
      </c>
      <c r="C964" s="227">
        <v>51471</v>
      </c>
      <c r="D964" s="227"/>
      <c r="E964" s="227">
        <v>42717</v>
      </c>
      <c r="F964" s="227"/>
      <c r="G964" s="217">
        <v>94188</v>
      </c>
      <c r="H964" s="217"/>
      <c r="I964" s="228">
        <v>9.6206973400000007E-2</v>
      </c>
      <c r="J964" s="228"/>
    </row>
    <row r="965" spans="2:15" ht="24.95" customHeight="1" x14ac:dyDescent="0.2">
      <c r="B965" s="205" t="s">
        <v>156</v>
      </c>
      <c r="C965" s="220">
        <v>48075</v>
      </c>
      <c r="D965" s="220"/>
      <c r="E965" s="220">
        <v>36352</v>
      </c>
      <c r="F965" s="220"/>
      <c r="G965" s="217">
        <v>84427</v>
      </c>
      <c r="H965" s="217"/>
      <c r="I965" s="226">
        <v>8.9808119699999994E-2</v>
      </c>
      <c r="J965" s="226"/>
    </row>
    <row r="966" spans="2:15" ht="24.95" customHeight="1" x14ac:dyDescent="0.2">
      <c r="B966" s="75" t="s">
        <v>43</v>
      </c>
      <c r="C966" s="215">
        <f>(C965-C964)/C964</f>
        <v>-6.5978900740222654E-2</v>
      </c>
      <c r="D966" s="215"/>
      <c r="E966" s="215">
        <f>(E965-E964)/E964</f>
        <v>-0.14900390945057004</v>
      </c>
      <c r="F966" s="215"/>
      <c r="G966" s="215">
        <f>(G965-G964)/G964</f>
        <v>-0.10363315921348792</v>
      </c>
      <c r="H966" s="215"/>
      <c r="I966" s="215">
        <f>(I965-I964)/I964</f>
        <v>-6.6511329416792692E-2</v>
      </c>
      <c r="J966" s="215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47" t="s">
        <v>168</v>
      </c>
      <c r="C978" s="247"/>
      <c r="D978" s="247"/>
      <c r="E978" s="247"/>
      <c r="F978" s="247"/>
      <c r="G978" s="247"/>
      <c r="H978" s="247"/>
      <c r="I978" s="247"/>
      <c r="J978" s="247"/>
      <c r="K978" s="247"/>
      <c r="L978" s="247"/>
      <c r="M978" s="247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32" t="s">
        <v>13</v>
      </c>
      <c r="C980" s="232"/>
      <c r="D980" s="232"/>
      <c r="E980" s="232"/>
      <c r="F980" s="232"/>
      <c r="G980" s="232"/>
      <c r="H980" s="232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1" t="s">
        <v>62</v>
      </c>
      <c r="D981" s="221"/>
      <c r="E981" s="221" t="s">
        <v>109</v>
      </c>
      <c r="F981" s="221"/>
      <c r="G981" s="221" t="s">
        <v>0</v>
      </c>
      <c r="H981" s="221"/>
      <c r="I981" s="28"/>
      <c r="J981" s="28"/>
      <c r="K981" s="28"/>
      <c r="L981" s="28"/>
    </row>
    <row r="982" spans="2:15" ht="24.95" customHeight="1" x14ac:dyDescent="0.2">
      <c r="B982" s="205" t="s">
        <v>160</v>
      </c>
      <c r="C982" s="227">
        <v>231017</v>
      </c>
      <c r="D982" s="227"/>
      <c r="E982" s="227">
        <v>130266</v>
      </c>
      <c r="F982" s="227"/>
      <c r="G982" s="217">
        <v>361283</v>
      </c>
      <c r="H982" s="218"/>
      <c r="I982" s="28"/>
      <c r="J982" s="28"/>
      <c r="K982" s="28"/>
      <c r="L982" s="28"/>
    </row>
    <row r="983" spans="2:15" ht="24.95" customHeight="1" x14ac:dyDescent="0.2">
      <c r="B983" s="205" t="s">
        <v>157</v>
      </c>
      <c r="C983" s="220">
        <v>238968</v>
      </c>
      <c r="D983" s="220"/>
      <c r="E983" s="220">
        <v>145301</v>
      </c>
      <c r="F983" s="220"/>
      <c r="G983" s="217">
        <v>384269</v>
      </c>
      <c r="H983" s="218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3">
        <f>(C983-C982)/C982</f>
        <v>3.4417380539094523E-2</v>
      </c>
      <c r="D984" s="223"/>
      <c r="E984" s="223">
        <f>(E983-E982)/E982</f>
        <v>0.11541768381619148</v>
      </c>
      <c r="F984" s="223"/>
      <c r="G984" s="223">
        <f>(G983-G982)/G982</f>
        <v>6.362325379273312E-2</v>
      </c>
      <c r="H984" s="223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4" t="s">
        <v>15</v>
      </c>
      <c r="C1006" s="224"/>
      <c r="D1006" s="224"/>
      <c r="E1006" s="224"/>
      <c r="F1006" s="224"/>
      <c r="G1006" s="224"/>
      <c r="H1006" s="224"/>
      <c r="I1006" s="224"/>
      <c r="J1006" s="224"/>
    </row>
    <row r="1007" spans="2:15" ht="24.95" customHeight="1" x14ac:dyDescent="0.2">
      <c r="B1007" s="96" t="s">
        <v>35</v>
      </c>
      <c r="C1007" s="222" t="s">
        <v>111</v>
      </c>
      <c r="D1007" s="222"/>
      <c r="E1007" s="222" t="s">
        <v>110</v>
      </c>
      <c r="F1007" s="222"/>
      <c r="G1007" s="222" t="s">
        <v>42</v>
      </c>
      <c r="H1007" s="222"/>
      <c r="I1007" s="222" t="s">
        <v>18</v>
      </c>
      <c r="J1007" s="222"/>
      <c r="L1007" s="29"/>
    </row>
    <row r="1008" spans="2:15" ht="24.95" customHeight="1" x14ac:dyDescent="0.2">
      <c r="B1008" s="205" t="s">
        <v>160</v>
      </c>
      <c r="C1008" s="227">
        <v>584115</v>
      </c>
      <c r="D1008" s="227"/>
      <c r="E1008" s="227">
        <v>214230</v>
      </c>
      <c r="F1008" s="227"/>
      <c r="G1008" s="217">
        <v>798345</v>
      </c>
      <c r="H1008" s="217"/>
      <c r="I1008" s="228">
        <v>0.10161071392105001</v>
      </c>
      <c r="J1008" s="228"/>
    </row>
    <row r="1009" spans="2:15" ht="24.95" customHeight="1" x14ac:dyDescent="0.2">
      <c r="B1009" s="205" t="s">
        <v>157</v>
      </c>
      <c r="C1009" s="220">
        <v>542843</v>
      </c>
      <c r="D1009" s="220"/>
      <c r="E1009" s="220">
        <v>235641</v>
      </c>
      <c r="F1009" s="220"/>
      <c r="G1009" s="217">
        <v>778484</v>
      </c>
      <c r="H1009" s="217"/>
      <c r="I1009" s="226">
        <v>0.10445009552940999</v>
      </c>
      <c r="J1009" s="226"/>
    </row>
    <row r="1010" spans="2:15" ht="24.95" customHeight="1" x14ac:dyDescent="0.2">
      <c r="B1010" s="75" t="s">
        <v>43</v>
      </c>
      <c r="C1010" s="215">
        <f>(C1009-C1008)/C1008</f>
        <v>-7.0657319192282339E-2</v>
      </c>
      <c r="D1010" s="215"/>
      <c r="E1010" s="215">
        <f>(E1009-E1008)/E1008</f>
        <v>9.9943985436213412E-2</v>
      </c>
      <c r="F1010" s="215"/>
      <c r="G1010" s="215">
        <f>(G1009-G1008)/G1008</f>
        <v>-2.4877715774508515E-2</v>
      </c>
      <c r="H1010" s="215"/>
      <c r="I1010" s="215">
        <f>(I1009-I1008)/I1008</f>
        <v>2.7943722652772091E-2</v>
      </c>
      <c r="J1010" s="215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14" t="s">
        <v>120</v>
      </c>
      <c r="C1040" s="214"/>
      <c r="D1040" s="214"/>
      <c r="E1040" s="214"/>
      <c r="F1040" s="214"/>
      <c r="G1040" s="214"/>
      <c r="H1040" s="214"/>
      <c r="I1040" s="214"/>
      <c r="J1040" s="214"/>
      <c r="K1040" s="214"/>
      <c r="L1040" s="214"/>
      <c r="M1040" s="214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14" t="s">
        <v>116</v>
      </c>
      <c r="C1042" s="214"/>
      <c r="D1042" s="214"/>
      <c r="E1042" s="214"/>
      <c r="F1042" s="214"/>
      <c r="G1042" s="214"/>
      <c r="H1042" s="214"/>
      <c r="I1042" s="214"/>
      <c r="J1042" s="214"/>
      <c r="K1042" s="214"/>
      <c r="L1042" s="214"/>
      <c r="M1042" s="214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29" t="s">
        <v>58</v>
      </c>
      <c r="C1044" s="229"/>
      <c r="D1044" s="229"/>
      <c r="E1044" s="229"/>
      <c r="F1044" s="229"/>
      <c r="G1044" s="229"/>
      <c r="H1044" s="229"/>
      <c r="I1044" s="229"/>
      <c r="J1044" s="229"/>
    </row>
    <row r="1045" spans="2:13" ht="24.95" customHeight="1" x14ac:dyDescent="0.2">
      <c r="B1045" s="248" t="s">
        <v>36</v>
      </c>
      <c r="C1045" s="238" t="s">
        <v>47</v>
      </c>
      <c r="D1045" s="238"/>
      <c r="E1045" s="238"/>
      <c r="F1045" s="238" t="s">
        <v>48</v>
      </c>
      <c r="G1045" s="238"/>
      <c r="H1045" s="238"/>
      <c r="I1045" s="92" t="s">
        <v>52</v>
      </c>
      <c r="J1045" s="94" t="s">
        <v>53</v>
      </c>
      <c r="M1045" s="2"/>
    </row>
    <row r="1046" spans="2:13" ht="24.95" customHeight="1" x14ac:dyDescent="0.2">
      <c r="B1046" s="249"/>
      <c r="C1046" s="90" t="s">
        <v>66</v>
      </c>
      <c r="D1046" s="90" t="s">
        <v>67</v>
      </c>
      <c r="E1046" s="128" t="s">
        <v>68</v>
      </c>
      <c r="F1046" s="90" t="s">
        <v>69</v>
      </c>
      <c r="G1046" s="90" t="s">
        <v>70</v>
      </c>
      <c r="H1046" s="91" t="s">
        <v>71</v>
      </c>
      <c r="I1046" s="93" t="s">
        <v>85</v>
      </c>
      <c r="J1046" s="95" t="s">
        <v>86</v>
      </c>
      <c r="M1046" s="2"/>
    </row>
    <row r="1047" spans="2:13" ht="24.95" customHeight="1" x14ac:dyDescent="0.2">
      <c r="B1047" s="171" t="s">
        <v>113</v>
      </c>
      <c r="C1047" s="199">
        <v>756</v>
      </c>
      <c r="D1047" s="199">
        <v>1139</v>
      </c>
      <c r="E1047" s="192">
        <v>1895</v>
      </c>
      <c r="F1047" s="199">
        <v>1150</v>
      </c>
      <c r="G1047" s="199">
        <v>2044</v>
      </c>
      <c r="H1047" s="193">
        <v>3194</v>
      </c>
      <c r="I1047" s="207">
        <v>0.1041748206</v>
      </c>
      <c r="J1047" s="208">
        <v>1.6854881266491</v>
      </c>
      <c r="K1047" s="35"/>
      <c r="M1047" s="2"/>
    </row>
    <row r="1048" spans="2:13" ht="24.95" customHeight="1" x14ac:dyDescent="0.2">
      <c r="B1048" s="171" t="s">
        <v>5</v>
      </c>
      <c r="C1048" s="199">
        <v>5379</v>
      </c>
      <c r="D1048" s="199">
        <v>14819</v>
      </c>
      <c r="E1048" s="192">
        <v>20198</v>
      </c>
      <c r="F1048" s="199">
        <v>6117</v>
      </c>
      <c r="G1048" s="199">
        <v>21628</v>
      </c>
      <c r="H1048" s="193">
        <v>27745</v>
      </c>
      <c r="I1048" s="207">
        <v>0.31991402689999998</v>
      </c>
      <c r="J1048" s="208">
        <v>1.3736508565204</v>
      </c>
      <c r="K1048" s="35"/>
      <c r="M1048" s="2"/>
    </row>
    <row r="1049" spans="2:13" ht="24.95" customHeight="1" x14ac:dyDescent="0.2">
      <c r="B1049" s="171" t="s">
        <v>22</v>
      </c>
      <c r="C1049" s="199">
        <v>9413</v>
      </c>
      <c r="D1049" s="199">
        <v>16516</v>
      </c>
      <c r="E1049" s="192">
        <v>25929</v>
      </c>
      <c r="F1049" s="199">
        <v>11393</v>
      </c>
      <c r="G1049" s="199">
        <v>17504</v>
      </c>
      <c r="H1049" s="193">
        <v>28897</v>
      </c>
      <c r="I1049" s="207">
        <v>0.2631138885</v>
      </c>
      <c r="J1049" s="208">
        <v>1.1144664275522</v>
      </c>
      <c r="K1049" s="35"/>
      <c r="M1049" s="2"/>
    </row>
    <row r="1050" spans="2:13" ht="24.95" customHeight="1" x14ac:dyDescent="0.2">
      <c r="B1050" s="171" t="s">
        <v>7</v>
      </c>
      <c r="C1050" s="199">
        <v>1289</v>
      </c>
      <c r="D1050" s="199">
        <v>7276</v>
      </c>
      <c r="E1050" s="192">
        <v>8565</v>
      </c>
      <c r="F1050" s="199">
        <v>1289</v>
      </c>
      <c r="G1050" s="199">
        <v>7276</v>
      </c>
      <c r="H1050" s="193">
        <v>8565</v>
      </c>
      <c r="I1050" s="207">
        <v>0.32272042200000001</v>
      </c>
      <c r="J1050" s="208">
        <v>1</v>
      </c>
      <c r="K1050" s="35"/>
      <c r="M1050" s="2"/>
    </row>
    <row r="1051" spans="2:13" ht="24.95" customHeight="1" x14ac:dyDescent="0.2">
      <c r="B1051" s="171" t="s">
        <v>8</v>
      </c>
      <c r="C1051" s="199">
        <v>213</v>
      </c>
      <c r="D1051" s="199">
        <v>30</v>
      </c>
      <c r="E1051" s="192">
        <v>243</v>
      </c>
      <c r="F1051" s="199">
        <v>213</v>
      </c>
      <c r="G1051" s="199">
        <v>30</v>
      </c>
      <c r="H1051" s="193">
        <v>243</v>
      </c>
      <c r="I1051" s="207">
        <v>1.8268306099999999E-2</v>
      </c>
      <c r="J1051" s="208">
        <v>1</v>
      </c>
      <c r="K1051" s="35"/>
      <c r="M1051" s="2"/>
    </row>
    <row r="1052" spans="2:13" ht="24.95" customHeight="1" x14ac:dyDescent="0.2">
      <c r="B1052" s="171" t="s">
        <v>9</v>
      </c>
      <c r="C1052" s="199">
        <v>3854</v>
      </c>
      <c r="D1052" s="199">
        <v>82</v>
      </c>
      <c r="E1052" s="192">
        <v>3936</v>
      </c>
      <c r="F1052" s="199">
        <v>4532</v>
      </c>
      <c r="G1052" s="199">
        <v>116</v>
      </c>
      <c r="H1052" s="193">
        <v>4648</v>
      </c>
      <c r="I1052" s="207">
        <v>0.1146981489</v>
      </c>
      <c r="J1052" s="208">
        <v>1.1808943089431001</v>
      </c>
      <c r="K1052" s="35"/>
      <c r="M1052" s="2"/>
    </row>
    <row r="1053" spans="2:13" ht="24.95" customHeight="1" x14ac:dyDescent="0.2">
      <c r="B1053" s="171" t="s">
        <v>10</v>
      </c>
      <c r="C1053" s="199">
        <v>455</v>
      </c>
      <c r="D1053" s="199">
        <v>25</v>
      </c>
      <c r="E1053" s="192">
        <v>480</v>
      </c>
      <c r="F1053" s="199">
        <v>746</v>
      </c>
      <c r="G1053" s="199">
        <v>25</v>
      </c>
      <c r="H1053" s="193">
        <v>771</v>
      </c>
      <c r="I1053" s="207">
        <v>5.3493904299999999E-2</v>
      </c>
      <c r="J1053" s="208">
        <v>1.60625</v>
      </c>
      <c r="K1053" s="35"/>
      <c r="M1053" s="2"/>
    </row>
    <row r="1054" spans="2:13" ht="24.95" customHeight="1" x14ac:dyDescent="0.2">
      <c r="B1054" s="171" t="s">
        <v>11</v>
      </c>
      <c r="C1054" s="199">
        <v>1352</v>
      </c>
      <c r="D1054" s="199">
        <v>118</v>
      </c>
      <c r="E1054" s="192">
        <v>1470</v>
      </c>
      <c r="F1054" s="199">
        <v>3030</v>
      </c>
      <c r="G1054" s="199">
        <v>485</v>
      </c>
      <c r="H1054" s="193">
        <v>3515</v>
      </c>
      <c r="I1054" s="207">
        <v>0.1188731569</v>
      </c>
      <c r="J1054" s="208">
        <v>2.3911564625850001</v>
      </c>
      <c r="K1054" s="35"/>
      <c r="M1054" s="36"/>
    </row>
    <row r="1055" spans="2:13" ht="24.95" customHeight="1" x14ac:dyDescent="0.2">
      <c r="B1055" s="171" t="s">
        <v>12</v>
      </c>
      <c r="C1055" s="199">
        <v>156</v>
      </c>
      <c r="D1055" s="199">
        <v>323</v>
      </c>
      <c r="E1055" s="192">
        <v>479</v>
      </c>
      <c r="F1055" s="199">
        <v>156</v>
      </c>
      <c r="G1055" s="199">
        <v>323</v>
      </c>
      <c r="H1055" s="193">
        <v>479</v>
      </c>
      <c r="I1055" s="207">
        <v>0.143420981</v>
      </c>
      <c r="J1055" s="208">
        <v>1</v>
      </c>
      <c r="K1055" s="35"/>
      <c r="M1055" s="36"/>
    </row>
    <row r="1056" spans="2:13" ht="24.95" customHeight="1" x14ac:dyDescent="0.2">
      <c r="B1056" s="172" t="s">
        <v>14</v>
      </c>
      <c r="C1056" s="201">
        <v>22867</v>
      </c>
      <c r="D1056" s="201">
        <v>40328</v>
      </c>
      <c r="E1056" s="194">
        <v>63195</v>
      </c>
      <c r="F1056" s="201">
        <v>28626</v>
      </c>
      <c r="G1056" s="201">
        <v>49431</v>
      </c>
      <c r="H1056" s="195">
        <v>78057</v>
      </c>
      <c r="I1056" s="209">
        <v>0.21994028090000001</v>
      </c>
      <c r="J1056" s="210">
        <v>1.2351768336103</v>
      </c>
      <c r="M1056" s="36"/>
    </row>
    <row r="1057" spans="2:14" ht="24.95" customHeight="1" x14ac:dyDescent="0.2">
      <c r="B1057" s="155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37" t="s">
        <v>169</v>
      </c>
      <c r="C1070" s="237"/>
      <c r="D1070" s="237"/>
      <c r="E1070" s="237"/>
      <c r="F1070" s="237"/>
      <c r="G1070" s="237"/>
      <c r="H1070" s="237"/>
      <c r="I1070" s="237"/>
      <c r="J1070" s="237"/>
      <c r="K1070" s="237"/>
      <c r="L1070" s="237"/>
      <c r="M1070" s="237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32" t="s">
        <v>13</v>
      </c>
      <c r="C1072" s="232"/>
      <c r="D1072" s="232"/>
      <c r="E1072" s="232"/>
      <c r="F1072" s="232"/>
      <c r="G1072" s="232"/>
      <c r="H1072" s="232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1" t="s">
        <v>62</v>
      </c>
      <c r="D1073" s="221"/>
      <c r="E1073" s="221" t="s">
        <v>63</v>
      </c>
      <c r="F1073" s="221"/>
      <c r="G1073" s="221" t="s">
        <v>0</v>
      </c>
      <c r="H1073" s="221"/>
      <c r="I1073" s="28"/>
      <c r="J1073" s="28"/>
      <c r="K1073" s="28"/>
      <c r="L1073" s="28"/>
    </row>
    <row r="1074" spans="2:12" ht="24.95" customHeight="1" x14ac:dyDescent="0.2">
      <c r="B1074" s="205" t="s">
        <v>175</v>
      </c>
      <c r="C1074" s="227">
        <v>24784</v>
      </c>
      <c r="D1074" s="227"/>
      <c r="E1074" s="227">
        <v>49223</v>
      </c>
      <c r="F1074" s="227"/>
      <c r="G1074" s="217">
        <v>74007</v>
      </c>
      <c r="H1074" s="218"/>
      <c r="I1074" s="28"/>
      <c r="J1074" s="28"/>
      <c r="K1074" s="28"/>
      <c r="L1074" s="28"/>
    </row>
    <row r="1075" spans="2:12" ht="24.95" customHeight="1" x14ac:dyDescent="0.2">
      <c r="B1075" s="205" t="s">
        <v>156</v>
      </c>
      <c r="C1075" s="220">
        <v>22867</v>
      </c>
      <c r="D1075" s="220"/>
      <c r="E1075" s="220">
        <v>40328</v>
      </c>
      <c r="F1075" s="220"/>
      <c r="G1075" s="217">
        <v>63195</v>
      </c>
      <c r="H1075" s="218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3">
        <f>(C1075-C1074)/C1074</f>
        <v>-7.7348289218850869E-2</v>
      </c>
      <c r="D1076" s="223"/>
      <c r="E1076" s="223">
        <f>(E1075-E1074)/E1074</f>
        <v>-0.18070820551368263</v>
      </c>
      <c r="F1076" s="223"/>
      <c r="G1076" s="223">
        <f>(G1075-G1074)/G1074</f>
        <v>-0.14609428837812638</v>
      </c>
      <c r="H1076" s="223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4" t="s">
        <v>15</v>
      </c>
      <c r="C1087" s="224"/>
      <c r="D1087" s="224"/>
      <c r="E1087" s="224"/>
      <c r="F1087" s="224"/>
      <c r="G1087" s="224"/>
      <c r="H1087" s="224"/>
      <c r="I1087" s="224"/>
      <c r="J1087" s="224"/>
    </row>
    <row r="1088" spans="2:12" ht="24.95" customHeight="1" x14ac:dyDescent="0.2">
      <c r="B1088" s="96" t="s">
        <v>35</v>
      </c>
      <c r="C1088" s="222" t="s">
        <v>64</v>
      </c>
      <c r="D1088" s="222"/>
      <c r="E1088" s="222" t="s">
        <v>65</v>
      </c>
      <c r="F1088" s="222"/>
      <c r="G1088" s="222" t="s">
        <v>1</v>
      </c>
      <c r="H1088" s="222"/>
      <c r="I1088" s="222" t="s">
        <v>18</v>
      </c>
      <c r="J1088" s="222"/>
      <c r="L1088" s="29"/>
    </row>
    <row r="1089" spans="2:13" ht="24.95" customHeight="1" x14ac:dyDescent="0.2">
      <c r="B1089" s="205" t="s">
        <v>175</v>
      </c>
      <c r="C1089" s="216">
        <v>36783</v>
      </c>
      <c r="D1089" s="216"/>
      <c r="E1089" s="216">
        <v>54844</v>
      </c>
      <c r="F1089" s="216"/>
      <c r="G1089" s="217">
        <v>91627</v>
      </c>
      <c r="H1089" s="217"/>
      <c r="I1089" s="225">
        <v>0.25766687780000003</v>
      </c>
      <c r="J1089" s="218"/>
    </row>
    <row r="1090" spans="2:13" ht="24.95" customHeight="1" x14ac:dyDescent="0.2">
      <c r="B1090" s="205" t="s">
        <v>156</v>
      </c>
      <c r="C1090" s="216">
        <v>28626</v>
      </c>
      <c r="D1090" s="216"/>
      <c r="E1090" s="216">
        <v>49431</v>
      </c>
      <c r="F1090" s="216"/>
      <c r="G1090" s="217">
        <v>78057</v>
      </c>
      <c r="H1090" s="217"/>
      <c r="I1090" s="225">
        <v>0.21994028090000001</v>
      </c>
      <c r="J1090" s="218"/>
    </row>
    <row r="1091" spans="2:13" ht="24.95" customHeight="1" x14ac:dyDescent="0.2">
      <c r="B1091" s="75" t="s">
        <v>43</v>
      </c>
      <c r="C1091" s="215">
        <f>(C1090-C1089)/C1089</f>
        <v>-0.22176005219802628</v>
      </c>
      <c r="D1091" s="215"/>
      <c r="E1091" s="215">
        <f>(E1090-E1089)/E1089</f>
        <v>-9.8698125592589891E-2</v>
      </c>
      <c r="F1091" s="215"/>
      <c r="G1091" s="215">
        <f>(G1090-G1089)/G1089</f>
        <v>-0.14810045074050227</v>
      </c>
      <c r="H1091" s="215"/>
      <c r="I1091" s="215">
        <f>(I1090-I1089)/I1089</f>
        <v>-0.14641616812419037</v>
      </c>
      <c r="J1091" s="215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47" t="s">
        <v>170</v>
      </c>
      <c r="C1103" s="247"/>
      <c r="D1103" s="247"/>
      <c r="E1103" s="247"/>
      <c r="F1103" s="247"/>
      <c r="G1103" s="247"/>
      <c r="H1103" s="247"/>
      <c r="I1103" s="247"/>
      <c r="J1103" s="247"/>
      <c r="K1103" s="247"/>
      <c r="L1103" s="247"/>
      <c r="M1103" s="247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32" t="s">
        <v>13</v>
      </c>
      <c r="C1105" s="232"/>
      <c r="D1105" s="232"/>
      <c r="E1105" s="232"/>
      <c r="F1105" s="232"/>
      <c r="G1105" s="232"/>
      <c r="H1105" s="232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1" t="s">
        <v>62</v>
      </c>
      <c r="D1106" s="221"/>
      <c r="E1106" s="221" t="s">
        <v>109</v>
      </c>
      <c r="F1106" s="221"/>
      <c r="G1106" s="221" t="s">
        <v>0</v>
      </c>
      <c r="H1106" s="221"/>
      <c r="I1106" s="28"/>
      <c r="J1106" s="28"/>
      <c r="K1106" s="28"/>
      <c r="L1106" s="28"/>
    </row>
    <row r="1107" spans="2:15" ht="24.95" customHeight="1" x14ac:dyDescent="0.2">
      <c r="B1107" s="205" t="s">
        <v>160</v>
      </c>
      <c r="C1107" s="216">
        <v>199243</v>
      </c>
      <c r="D1107" s="216"/>
      <c r="E1107" s="216">
        <v>226660</v>
      </c>
      <c r="F1107" s="216"/>
      <c r="G1107" s="217">
        <v>425903</v>
      </c>
      <c r="H1107" s="218"/>
      <c r="I1107" s="28"/>
      <c r="J1107" s="28"/>
      <c r="K1107" s="28"/>
      <c r="L1107" s="28"/>
    </row>
    <row r="1108" spans="2:15" ht="24.95" customHeight="1" x14ac:dyDescent="0.2">
      <c r="B1108" s="205" t="s">
        <v>157</v>
      </c>
      <c r="C1108" s="220">
        <v>204803</v>
      </c>
      <c r="D1108" s="220"/>
      <c r="E1108" s="220">
        <v>197722</v>
      </c>
      <c r="F1108" s="220"/>
      <c r="G1108" s="217">
        <v>402525</v>
      </c>
      <c r="H1108" s="218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3">
        <f>(C1108-C1107)/C1107</f>
        <v>2.7905622782230743E-2</v>
      </c>
      <c r="D1109" s="223"/>
      <c r="E1109" s="223">
        <f>(E1108-E1107)/E1107</f>
        <v>-0.12767140210006175</v>
      </c>
      <c r="F1109" s="223"/>
      <c r="G1109" s="223">
        <f>(G1108-G1107)/G1107</f>
        <v>-5.4890432798078433E-2</v>
      </c>
      <c r="H1109" s="223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2"/>
      <c r="C1117" s="102"/>
      <c r="D1117" s="102"/>
      <c r="E1117" s="102"/>
      <c r="F1117" s="102"/>
      <c r="G1117" s="102"/>
      <c r="H1117" s="102"/>
      <c r="I1117" s="102"/>
      <c r="J1117" s="102"/>
      <c r="K1117" s="102"/>
      <c r="L1117" s="102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4" t="s">
        <v>15</v>
      </c>
      <c r="C1131" s="224"/>
      <c r="D1131" s="224"/>
      <c r="E1131" s="224"/>
      <c r="F1131" s="224"/>
      <c r="G1131" s="224"/>
      <c r="H1131" s="224"/>
      <c r="I1131" s="224"/>
      <c r="J1131" s="224"/>
    </row>
    <row r="1132" spans="2:15" ht="24.95" customHeight="1" x14ac:dyDescent="0.2">
      <c r="B1132" s="96" t="s">
        <v>35</v>
      </c>
      <c r="C1132" s="222" t="s">
        <v>111</v>
      </c>
      <c r="D1132" s="222"/>
      <c r="E1132" s="222" t="s">
        <v>110</v>
      </c>
      <c r="F1132" s="222"/>
      <c r="G1132" s="222" t="s">
        <v>42</v>
      </c>
      <c r="H1132" s="222"/>
      <c r="I1132" s="222" t="s">
        <v>18</v>
      </c>
      <c r="J1132" s="222"/>
      <c r="L1132" s="29"/>
    </row>
    <row r="1133" spans="2:15" ht="24.95" customHeight="1" x14ac:dyDescent="0.2">
      <c r="B1133" s="205" t="s">
        <v>160</v>
      </c>
      <c r="C1133" s="216">
        <v>368080</v>
      </c>
      <c r="D1133" s="216"/>
      <c r="E1133" s="216">
        <v>252684</v>
      </c>
      <c r="F1133" s="216"/>
      <c r="G1133" s="217">
        <v>620764</v>
      </c>
      <c r="H1133" s="217"/>
      <c r="I1133" s="225">
        <v>0.21223246496338</v>
      </c>
      <c r="J1133" s="218"/>
    </row>
    <row r="1134" spans="2:15" ht="24.95" customHeight="1" x14ac:dyDescent="0.2">
      <c r="B1134" s="205" t="s">
        <v>157</v>
      </c>
      <c r="C1134" s="220">
        <v>381667</v>
      </c>
      <c r="D1134" s="220"/>
      <c r="E1134" s="220">
        <v>224672</v>
      </c>
      <c r="F1134" s="220"/>
      <c r="G1134" s="217">
        <v>606339</v>
      </c>
      <c r="H1134" s="217"/>
      <c r="I1134" s="226">
        <v>0.21217132716069001</v>
      </c>
      <c r="J1134" s="226"/>
    </row>
    <row r="1135" spans="2:15" ht="24.95" customHeight="1" x14ac:dyDescent="0.2">
      <c r="B1135" s="75" t="s">
        <v>43</v>
      </c>
      <c r="C1135" s="215">
        <f>(C1134-C1133)/C1133</f>
        <v>3.6913171049771785E-2</v>
      </c>
      <c r="D1135" s="215"/>
      <c r="E1135" s="215">
        <f>(E1134-E1133)/E1133</f>
        <v>-0.11085783033353912</v>
      </c>
      <c r="F1135" s="215"/>
      <c r="G1135" s="215">
        <f>(G1134-G1133)/G1133</f>
        <v>-2.3237494442332352E-2</v>
      </c>
      <c r="H1135" s="215"/>
      <c r="I1135" s="215">
        <f>(I1134-I1133)/I1133</f>
        <v>-2.8806998354627704E-4</v>
      </c>
      <c r="J1135" s="215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14" t="s">
        <v>121</v>
      </c>
      <c r="C1165" s="214"/>
      <c r="D1165" s="214"/>
      <c r="E1165" s="214"/>
      <c r="F1165" s="214"/>
      <c r="G1165" s="214"/>
      <c r="H1165" s="214"/>
      <c r="I1165" s="214"/>
      <c r="J1165" s="214"/>
      <c r="K1165" s="214"/>
      <c r="L1165" s="214"/>
      <c r="M1165" s="214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14" t="s">
        <v>95</v>
      </c>
      <c r="C1167" s="214"/>
      <c r="D1167" s="214"/>
      <c r="E1167" s="214"/>
      <c r="F1167" s="214"/>
      <c r="G1167" s="214"/>
      <c r="H1167" s="214"/>
      <c r="I1167" s="214"/>
      <c r="J1167" s="214"/>
      <c r="K1167" s="214"/>
      <c r="L1167" s="214"/>
      <c r="M1167" s="214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29" t="s">
        <v>93</v>
      </c>
      <c r="C1169" s="229"/>
      <c r="D1169" s="229"/>
      <c r="E1169" s="229"/>
      <c r="F1169" s="229"/>
      <c r="G1169" s="229"/>
      <c r="H1169" s="229"/>
      <c r="I1169" s="229"/>
      <c r="J1169" s="229"/>
    </row>
    <row r="1170" spans="2:14" ht="24.95" customHeight="1" x14ac:dyDescent="0.2">
      <c r="B1170" s="248" t="s">
        <v>36</v>
      </c>
      <c r="C1170" s="238" t="s">
        <v>47</v>
      </c>
      <c r="D1170" s="238"/>
      <c r="E1170" s="238"/>
      <c r="F1170" s="238" t="s">
        <v>48</v>
      </c>
      <c r="G1170" s="238"/>
      <c r="H1170" s="238"/>
      <c r="I1170" s="92" t="s">
        <v>52</v>
      </c>
      <c r="J1170" s="94" t="s">
        <v>53</v>
      </c>
      <c r="M1170" s="2"/>
    </row>
    <row r="1171" spans="2:14" ht="24.95" customHeight="1" x14ac:dyDescent="0.2">
      <c r="B1171" s="249"/>
      <c r="C1171" s="90" t="s">
        <v>66</v>
      </c>
      <c r="D1171" s="90" t="s">
        <v>67</v>
      </c>
      <c r="E1171" s="128" t="s">
        <v>68</v>
      </c>
      <c r="F1171" s="90" t="s">
        <v>69</v>
      </c>
      <c r="G1171" s="90" t="s">
        <v>70</v>
      </c>
      <c r="H1171" s="91" t="s">
        <v>71</v>
      </c>
      <c r="I1171" s="93" t="s">
        <v>85</v>
      </c>
      <c r="J1171" s="95" t="s">
        <v>86</v>
      </c>
      <c r="M1171" s="2"/>
    </row>
    <row r="1172" spans="2:14" ht="24.95" customHeight="1" x14ac:dyDescent="0.2">
      <c r="B1172" s="171" t="s">
        <v>113</v>
      </c>
      <c r="C1172" s="199">
        <v>7265</v>
      </c>
      <c r="D1172" s="199">
        <v>540</v>
      </c>
      <c r="E1172" s="192">
        <v>7805</v>
      </c>
      <c r="F1172" s="199">
        <v>20593</v>
      </c>
      <c r="G1172" s="199">
        <v>1121</v>
      </c>
      <c r="H1172" s="193">
        <v>21714</v>
      </c>
      <c r="I1172" s="207">
        <v>0.14048454360000001</v>
      </c>
      <c r="J1172" s="208">
        <v>2.7820627802690998</v>
      </c>
      <c r="K1172" s="35"/>
      <c r="M1172" s="2"/>
    </row>
    <row r="1173" spans="2:14" ht="24.95" customHeight="1" x14ac:dyDescent="0.2">
      <c r="B1173" s="171" t="s">
        <v>5</v>
      </c>
      <c r="C1173" s="199">
        <v>8803</v>
      </c>
      <c r="D1173" s="199">
        <v>2263</v>
      </c>
      <c r="E1173" s="192">
        <v>11066</v>
      </c>
      <c r="F1173" s="199">
        <v>13641</v>
      </c>
      <c r="G1173" s="199">
        <v>4484</v>
      </c>
      <c r="H1173" s="193">
        <v>18125</v>
      </c>
      <c r="I1173" s="207">
        <v>0.19477813329999999</v>
      </c>
      <c r="J1173" s="208">
        <v>1.6378998734864001</v>
      </c>
      <c r="K1173" s="35"/>
      <c r="M1173" s="2"/>
    </row>
    <row r="1174" spans="2:14" ht="24.95" customHeight="1" x14ac:dyDescent="0.2">
      <c r="B1174" s="171" t="s">
        <v>22</v>
      </c>
      <c r="C1174" s="199">
        <v>4699</v>
      </c>
      <c r="D1174" s="199">
        <v>783</v>
      </c>
      <c r="E1174" s="192">
        <v>5482</v>
      </c>
      <c r="F1174" s="199">
        <v>10789</v>
      </c>
      <c r="G1174" s="199">
        <v>1567</v>
      </c>
      <c r="H1174" s="193">
        <v>12356</v>
      </c>
      <c r="I1174" s="207">
        <v>0.1207000442</v>
      </c>
      <c r="J1174" s="208">
        <v>2.2539219263043</v>
      </c>
      <c r="K1174" s="35"/>
      <c r="M1174" s="2"/>
    </row>
    <row r="1175" spans="2:14" ht="24.95" customHeight="1" x14ac:dyDescent="0.2">
      <c r="B1175" s="171" t="s">
        <v>7</v>
      </c>
      <c r="C1175" s="199">
        <v>1718</v>
      </c>
      <c r="D1175" s="199">
        <v>225</v>
      </c>
      <c r="E1175" s="192">
        <v>1943</v>
      </c>
      <c r="F1175" s="199">
        <v>3243</v>
      </c>
      <c r="G1175" s="199">
        <v>941</v>
      </c>
      <c r="H1175" s="193">
        <v>4184</v>
      </c>
      <c r="I1175" s="207">
        <v>0.16568295150000001</v>
      </c>
      <c r="J1175" s="208">
        <v>2.1533710756561999</v>
      </c>
      <c r="K1175" s="35"/>
      <c r="M1175" s="2"/>
    </row>
    <row r="1176" spans="2:14" ht="24.95" customHeight="1" x14ac:dyDescent="0.2">
      <c r="B1176" s="171" t="s">
        <v>8</v>
      </c>
      <c r="C1176" s="199">
        <v>9500</v>
      </c>
      <c r="D1176" s="199">
        <v>3688</v>
      </c>
      <c r="E1176" s="192">
        <v>13188</v>
      </c>
      <c r="F1176" s="199">
        <v>15814</v>
      </c>
      <c r="G1176" s="199">
        <v>8699</v>
      </c>
      <c r="H1176" s="193">
        <v>24513</v>
      </c>
      <c r="I1176" s="207">
        <v>0.40629281769999998</v>
      </c>
      <c r="J1176" s="208">
        <v>1.8587352138308</v>
      </c>
      <c r="K1176" s="35"/>
      <c r="M1176" s="2"/>
    </row>
    <row r="1177" spans="2:14" ht="24.95" customHeight="1" x14ac:dyDescent="0.2">
      <c r="B1177" s="171" t="s">
        <v>9</v>
      </c>
      <c r="C1177" s="199">
        <v>6947</v>
      </c>
      <c r="D1177" s="199">
        <v>992</v>
      </c>
      <c r="E1177" s="192">
        <v>7939</v>
      </c>
      <c r="F1177" s="199">
        <v>14904</v>
      </c>
      <c r="G1177" s="199">
        <v>2598</v>
      </c>
      <c r="H1177" s="193">
        <v>17502</v>
      </c>
      <c r="I1177" s="207">
        <v>0.15772008160000001</v>
      </c>
      <c r="J1177" s="208">
        <v>2.2045597682328002</v>
      </c>
      <c r="K1177" s="35"/>
      <c r="M1177" s="2"/>
    </row>
    <row r="1178" spans="2:14" ht="24.95" customHeight="1" x14ac:dyDescent="0.2">
      <c r="B1178" s="171" t="s">
        <v>10</v>
      </c>
      <c r="C1178" s="199">
        <v>1949</v>
      </c>
      <c r="D1178" s="199">
        <v>0</v>
      </c>
      <c r="E1178" s="192">
        <v>1949</v>
      </c>
      <c r="F1178" s="199">
        <v>4642</v>
      </c>
      <c r="G1178" s="199">
        <v>0</v>
      </c>
      <c r="H1178" s="193">
        <v>4642</v>
      </c>
      <c r="I1178" s="207">
        <v>0.13529327159999999</v>
      </c>
      <c r="J1178" s="208">
        <v>2.3817342226783</v>
      </c>
      <c r="K1178" s="35"/>
      <c r="M1178" s="2"/>
    </row>
    <row r="1179" spans="2:14" ht="24.95" customHeight="1" x14ac:dyDescent="0.2">
      <c r="B1179" s="171" t="s">
        <v>11</v>
      </c>
      <c r="C1179" s="199">
        <v>4254</v>
      </c>
      <c r="D1179" s="199">
        <v>1992</v>
      </c>
      <c r="E1179" s="192">
        <v>6246</v>
      </c>
      <c r="F1179" s="199">
        <v>10755</v>
      </c>
      <c r="G1179" s="199">
        <v>5680</v>
      </c>
      <c r="H1179" s="193">
        <v>16435</v>
      </c>
      <c r="I1179" s="207">
        <v>0.43220077899999998</v>
      </c>
      <c r="J1179" s="208">
        <v>2.6312840217739</v>
      </c>
      <c r="K1179" s="35"/>
      <c r="M1179" s="36"/>
    </row>
    <row r="1180" spans="2:14" ht="24.95" customHeight="1" x14ac:dyDescent="0.2">
      <c r="B1180" s="171" t="s">
        <v>12</v>
      </c>
      <c r="C1180" s="199">
        <v>2729</v>
      </c>
      <c r="D1180" s="199">
        <v>215</v>
      </c>
      <c r="E1180" s="192">
        <v>2944</v>
      </c>
      <c r="F1180" s="199">
        <v>5605</v>
      </c>
      <c r="G1180" s="199">
        <v>321</v>
      </c>
      <c r="H1180" s="193">
        <v>5926</v>
      </c>
      <c r="I1180" s="207">
        <v>0.12979679399999999</v>
      </c>
      <c r="J1180" s="208">
        <v>2.0129076086956998</v>
      </c>
      <c r="K1180" s="35"/>
      <c r="M1180" s="36"/>
    </row>
    <row r="1181" spans="2:14" ht="24.95" customHeight="1" x14ac:dyDescent="0.2">
      <c r="B1181" s="172" t="s">
        <v>14</v>
      </c>
      <c r="C1181" s="201">
        <v>47864</v>
      </c>
      <c r="D1181" s="201">
        <v>10698</v>
      </c>
      <c r="E1181" s="194">
        <v>58562</v>
      </c>
      <c r="F1181" s="201">
        <v>99986</v>
      </c>
      <c r="G1181" s="201">
        <v>25411</v>
      </c>
      <c r="H1181" s="195">
        <v>125397</v>
      </c>
      <c r="I1181" s="209">
        <v>0.18869824430000001</v>
      </c>
      <c r="J1181" s="210">
        <v>2.1412690823400999</v>
      </c>
      <c r="M1181" s="36"/>
    </row>
    <row r="1182" spans="2:14" ht="24.95" customHeight="1" x14ac:dyDescent="0.2">
      <c r="B1182" s="155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37" t="s">
        <v>171</v>
      </c>
      <c r="C1195" s="237"/>
      <c r="D1195" s="237"/>
      <c r="E1195" s="237"/>
      <c r="F1195" s="237"/>
      <c r="G1195" s="237"/>
      <c r="H1195" s="237"/>
      <c r="I1195" s="237"/>
      <c r="J1195" s="237"/>
      <c r="K1195" s="237"/>
      <c r="L1195" s="237"/>
      <c r="M1195" s="237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32" t="s">
        <v>13</v>
      </c>
      <c r="C1197" s="232"/>
      <c r="D1197" s="232"/>
      <c r="E1197" s="232"/>
      <c r="F1197" s="232"/>
      <c r="G1197" s="232"/>
      <c r="H1197" s="232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1" t="s">
        <v>62</v>
      </c>
      <c r="D1198" s="221"/>
      <c r="E1198" s="221" t="s">
        <v>63</v>
      </c>
      <c r="F1198" s="221"/>
      <c r="G1198" s="221" t="s">
        <v>0</v>
      </c>
      <c r="H1198" s="221"/>
      <c r="I1198" s="28"/>
      <c r="J1198" s="28"/>
      <c r="K1198" s="28"/>
      <c r="L1198" s="28"/>
    </row>
    <row r="1199" spans="2:13" ht="24.95" customHeight="1" x14ac:dyDescent="0.2">
      <c r="B1199" s="205" t="s">
        <v>175</v>
      </c>
      <c r="C1199" s="227">
        <v>38708</v>
      </c>
      <c r="D1199" s="227"/>
      <c r="E1199" s="227">
        <v>10459</v>
      </c>
      <c r="F1199" s="227"/>
      <c r="G1199" s="217">
        <v>49167</v>
      </c>
      <c r="H1199" s="218"/>
      <c r="I1199" s="28"/>
      <c r="J1199" s="28"/>
      <c r="K1199" s="28"/>
      <c r="L1199" s="28"/>
    </row>
    <row r="1200" spans="2:13" ht="24.95" customHeight="1" x14ac:dyDescent="0.2">
      <c r="B1200" s="205" t="s">
        <v>156</v>
      </c>
      <c r="C1200" s="220">
        <v>47864</v>
      </c>
      <c r="D1200" s="220"/>
      <c r="E1200" s="220">
        <v>10698</v>
      </c>
      <c r="F1200" s="220"/>
      <c r="G1200" s="217">
        <v>58562</v>
      </c>
      <c r="H1200" s="218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3">
        <f>(C1200-C1199)/C1199</f>
        <v>0.23654025007750337</v>
      </c>
      <c r="D1201" s="223"/>
      <c r="E1201" s="223">
        <f>(E1200-E1199)/E1199</f>
        <v>2.2851132995506264E-2</v>
      </c>
      <c r="F1201" s="223"/>
      <c r="G1201" s="223">
        <f>(G1200-G1199)/G1199</f>
        <v>0.19108345028169302</v>
      </c>
      <c r="H1201" s="223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4" t="s">
        <v>15</v>
      </c>
      <c r="C1212" s="224"/>
      <c r="D1212" s="224"/>
      <c r="E1212" s="224"/>
      <c r="F1212" s="224"/>
      <c r="G1212" s="224"/>
      <c r="H1212" s="224"/>
      <c r="I1212" s="224"/>
      <c r="J1212" s="224"/>
    </row>
    <row r="1213" spans="2:12" ht="24.95" customHeight="1" x14ac:dyDescent="0.2">
      <c r="B1213" s="96" t="s">
        <v>35</v>
      </c>
      <c r="C1213" s="222" t="s">
        <v>64</v>
      </c>
      <c r="D1213" s="222"/>
      <c r="E1213" s="222" t="s">
        <v>65</v>
      </c>
      <c r="F1213" s="222"/>
      <c r="G1213" s="222" t="s">
        <v>1</v>
      </c>
      <c r="H1213" s="222"/>
      <c r="I1213" s="222" t="s">
        <v>18</v>
      </c>
      <c r="J1213" s="222"/>
      <c r="L1213" s="29"/>
    </row>
    <row r="1214" spans="2:12" ht="24.95" customHeight="1" x14ac:dyDescent="0.2">
      <c r="B1214" s="205" t="s">
        <v>175</v>
      </c>
      <c r="C1214" s="216">
        <v>79354</v>
      </c>
      <c r="D1214" s="216"/>
      <c r="E1214" s="216">
        <v>21099</v>
      </c>
      <c r="F1214" s="216"/>
      <c r="G1214" s="217">
        <v>100453</v>
      </c>
      <c r="H1214" s="217"/>
      <c r="I1214" s="225">
        <v>0.14788095170000001</v>
      </c>
      <c r="J1214" s="218"/>
    </row>
    <row r="1215" spans="2:12" ht="24.95" customHeight="1" x14ac:dyDescent="0.2">
      <c r="B1215" s="205" t="s">
        <v>156</v>
      </c>
      <c r="C1215" s="216">
        <v>99986</v>
      </c>
      <c r="D1215" s="216"/>
      <c r="E1215" s="216">
        <v>25411</v>
      </c>
      <c r="F1215" s="216"/>
      <c r="G1215" s="217">
        <v>125397</v>
      </c>
      <c r="H1215" s="217"/>
      <c r="I1215" s="225">
        <v>0.18869824430000001</v>
      </c>
      <c r="J1215" s="218"/>
    </row>
    <row r="1216" spans="2:12" ht="24.95" customHeight="1" x14ac:dyDescent="0.2">
      <c r="B1216" s="75" t="s">
        <v>43</v>
      </c>
      <c r="C1216" s="215">
        <f>(C1215-C1214)/C1214</f>
        <v>0.25999949592963179</v>
      </c>
      <c r="D1216" s="215"/>
      <c r="E1216" s="215">
        <f>(E1215-E1214)/E1214</f>
        <v>0.20436987534954262</v>
      </c>
      <c r="F1216" s="215"/>
      <c r="G1216" s="215">
        <f>(G1215-G1214)/G1214</f>
        <v>0.2483151324500015</v>
      </c>
      <c r="H1216" s="215"/>
      <c r="I1216" s="215">
        <f>(I1215-I1214)/I1214</f>
        <v>0.27601453825374589</v>
      </c>
      <c r="J1216" s="215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47" t="s">
        <v>172</v>
      </c>
      <c r="C1227" s="247"/>
      <c r="D1227" s="247"/>
      <c r="E1227" s="247"/>
      <c r="F1227" s="247"/>
      <c r="G1227" s="247"/>
      <c r="H1227" s="247"/>
      <c r="I1227" s="247"/>
      <c r="J1227" s="247"/>
      <c r="K1227" s="247"/>
      <c r="L1227" s="247"/>
      <c r="M1227" s="247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73" t="s">
        <v>13</v>
      </c>
      <c r="C1229" s="273"/>
      <c r="D1229" s="273"/>
      <c r="E1229" s="273"/>
      <c r="F1229" s="273"/>
      <c r="G1229" s="273"/>
      <c r="H1229" s="273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19" t="s">
        <v>51</v>
      </c>
      <c r="D1230" s="219"/>
      <c r="E1230" s="219" t="s">
        <v>50</v>
      </c>
      <c r="F1230" s="219"/>
      <c r="G1230" s="219" t="s">
        <v>0</v>
      </c>
      <c r="H1230" s="219"/>
    </row>
    <row r="1231" spans="2:14" ht="24.95" customHeight="1" x14ac:dyDescent="0.2">
      <c r="B1231" s="205" t="s">
        <v>160</v>
      </c>
      <c r="C1231" s="216">
        <v>342614</v>
      </c>
      <c r="D1231" s="216"/>
      <c r="E1231" s="216">
        <v>71770</v>
      </c>
      <c r="F1231" s="216"/>
      <c r="G1231" s="217">
        <v>414384</v>
      </c>
      <c r="H1231" s="218"/>
    </row>
    <row r="1232" spans="2:14" ht="24.95" customHeight="1" x14ac:dyDescent="0.2">
      <c r="B1232" s="205" t="s">
        <v>157</v>
      </c>
      <c r="C1232" s="220">
        <v>364805</v>
      </c>
      <c r="D1232" s="220"/>
      <c r="E1232" s="220">
        <v>68974</v>
      </c>
      <c r="F1232" s="220"/>
      <c r="G1232" s="217">
        <v>433779</v>
      </c>
      <c r="H1232" s="218"/>
    </row>
    <row r="1233" spans="2:8" ht="24.95" customHeight="1" x14ac:dyDescent="0.2">
      <c r="B1233" s="78" t="s">
        <v>43</v>
      </c>
      <c r="C1233" s="223">
        <f>(C1232-C1231)/C1231</f>
        <v>6.476968249983947E-2</v>
      </c>
      <c r="D1233" s="223"/>
      <c r="E1233" s="223">
        <f>(E1232-E1231)/E1231</f>
        <v>-3.8957781802981747E-2</v>
      </c>
      <c r="F1233" s="223"/>
      <c r="G1233" s="223">
        <f>(G1232-G1231)/G1231</f>
        <v>4.6804413297810724E-2</v>
      </c>
      <c r="H1233" s="223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4" t="s">
        <v>15</v>
      </c>
      <c r="C1255" s="224"/>
      <c r="D1255" s="224"/>
      <c r="E1255" s="224"/>
      <c r="F1255" s="224"/>
      <c r="G1255" s="224"/>
      <c r="H1255" s="224"/>
      <c r="I1255" s="224"/>
      <c r="J1255" s="224"/>
      <c r="K1255" s="80"/>
    </row>
    <row r="1256" spans="2:12" ht="24.95" customHeight="1" x14ac:dyDescent="0.2">
      <c r="B1256" s="96" t="s">
        <v>35</v>
      </c>
      <c r="C1256" s="222" t="s">
        <v>40</v>
      </c>
      <c r="D1256" s="222"/>
      <c r="E1256" s="222" t="s">
        <v>41</v>
      </c>
      <c r="F1256" s="222"/>
      <c r="G1256" s="222" t="s">
        <v>42</v>
      </c>
      <c r="H1256" s="222"/>
      <c r="I1256" s="222" t="s">
        <v>89</v>
      </c>
      <c r="J1256" s="222"/>
      <c r="L1256" s="29"/>
    </row>
    <row r="1257" spans="2:12" ht="24.95" customHeight="1" x14ac:dyDescent="0.2">
      <c r="B1257" s="205" t="s">
        <v>160</v>
      </c>
      <c r="C1257" s="216">
        <v>717232</v>
      </c>
      <c r="D1257" s="216"/>
      <c r="E1257" s="216">
        <v>158352</v>
      </c>
      <c r="F1257" s="216"/>
      <c r="G1257" s="217">
        <v>875584</v>
      </c>
      <c r="H1257" s="217"/>
      <c r="I1257" s="225">
        <v>0.15516694209057999</v>
      </c>
      <c r="J1257" s="218"/>
    </row>
    <row r="1258" spans="2:12" ht="24.95" customHeight="1" x14ac:dyDescent="0.2">
      <c r="B1258" s="205" t="s">
        <v>157</v>
      </c>
      <c r="C1258" s="220">
        <v>780444</v>
      </c>
      <c r="D1258" s="220"/>
      <c r="E1258" s="220">
        <v>161794</v>
      </c>
      <c r="F1258" s="220"/>
      <c r="G1258" s="217">
        <v>942238</v>
      </c>
      <c r="H1258" s="217"/>
      <c r="I1258" s="226">
        <v>0.16709694302540001</v>
      </c>
      <c r="J1258" s="226"/>
    </row>
    <row r="1259" spans="2:12" ht="24.95" customHeight="1" x14ac:dyDescent="0.2">
      <c r="B1259" s="75" t="s">
        <v>43</v>
      </c>
      <c r="C1259" s="215">
        <f>(C1258-C1257)/C1257</f>
        <v>8.8133267896580186E-2</v>
      </c>
      <c r="D1259" s="215"/>
      <c r="E1259" s="215">
        <f>(E1258-E1257)/E1257</f>
        <v>2.1736384763059512E-2</v>
      </c>
      <c r="F1259" s="215"/>
      <c r="G1259" s="215">
        <f>(G1258-G1257)/G1257</f>
        <v>7.6125191871939182E-2</v>
      </c>
      <c r="H1259" s="215"/>
      <c r="I1259" s="215">
        <f>(I1258-I1257)/I1257</f>
        <v>7.6884939369725971E-2</v>
      </c>
      <c r="J1259" s="215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14" t="s">
        <v>122</v>
      </c>
      <c r="C1289" s="214"/>
      <c r="D1289" s="214"/>
      <c r="E1289" s="214"/>
      <c r="F1289" s="214"/>
      <c r="G1289" s="214"/>
      <c r="H1289" s="214"/>
      <c r="I1289" s="214"/>
      <c r="J1289" s="214"/>
      <c r="K1289" s="214"/>
      <c r="L1289" s="214"/>
      <c r="M1289" s="214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14" t="s">
        <v>123</v>
      </c>
      <c r="C1291" s="214"/>
      <c r="D1291" s="214"/>
      <c r="E1291" s="214"/>
      <c r="F1291" s="214"/>
      <c r="G1291" s="214"/>
      <c r="H1291" s="214"/>
      <c r="I1291" s="214"/>
      <c r="J1291" s="214"/>
      <c r="K1291" s="214"/>
      <c r="L1291" s="214"/>
      <c r="M1291" s="214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29" t="s">
        <v>96</v>
      </c>
      <c r="C1293" s="229"/>
      <c r="D1293" s="229"/>
      <c r="E1293" s="229"/>
      <c r="F1293" s="229"/>
      <c r="G1293" s="229"/>
      <c r="H1293" s="229"/>
      <c r="I1293" s="229"/>
      <c r="J1293" s="229"/>
    </row>
    <row r="1294" spans="2:15" ht="24.95" customHeight="1" x14ac:dyDescent="0.2">
      <c r="B1294" s="248" t="s">
        <v>36</v>
      </c>
      <c r="C1294" s="238" t="s">
        <v>47</v>
      </c>
      <c r="D1294" s="238"/>
      <c r="E1294" s="238"/>
      <c r="F1294" s="238" t="s">
        <v>48</v>
      </c>
      <c r="G1294" s="238"/>
      <c r="H1294" s="238"/>
      <c r="I1294" s="92" t="s">
        <v>52</v>
      </c>
      <c r="J1294" s="94" t="s">
        <v>53</v>
      </c>
      <c r="M1294" s="2"/>
    </row>
    <row r="1295" spans="2:15" ht="24.95" customHeight="1" x14ac:dyDescent="0.2">
      <c r="B1295" s="249"/>
      <c r="C1295" s="90" t="s">
        <v>66</v>
      </c>
      <c r="D1295" s="90" t="s">
        <v>67</v>
      </c>
      <c r="E1295" s="128" t="s">
        <v>68</v>
      </c>
      <c r="F1295" s="90" t="s">
        <v>69</v>
      </c>
      <c r="G1295" s="90" t="s">
        <v>70</v>
      </c>
      <c r="H1295" s="91" t="s">
        <v>71</v>
      </c>
      <c r="I1295" s="93" t="s">
        <v>85</v>
      </c>
      <c r="J1295" s="95" t="s">
        <v>86</v>
      </c>
      <c r="M1295" s="2"/>
    </row>
    <row r="1296" spans="2:15" ht="24.95" customHeight="1" x14ac:dyDescent="0.2">
      <c r="B1296" s="171" t="s">
        <v>113</v>
      </c>
      <c r="C1296" s="199">
        <v>1456</v>
      </c>
      <c r="D1296" s="199">
        <v>117</v>
      </c>
      <c r="E1296" s="192">
        <v>1573</v>
      </c>
      <c r="F1296" s="199">
        <v>3786</v>
      </c>
      <c r="G1296" s="199">
        <v>233</v>
      </c>
      <c r="H1296" s="193">
        <v>4019</v>
      </c>
      <c r="I1296" s="207">
        <v>0.1056159544</v>
      </c>
      <c r="J1296" s="208">
        <v>2.5549904640814001</v>
      </c>
      <c r="K1296" s="35"/>
      <c r="M1296" s="2"/>
    </row>
    <row r="1297" spans="2:14" ht="24.95" customHeight="1" x14ac:dyDescent="0.2">
      <c r="B1297" s="171" t="s">
        <v>5</v>
      </c>
      <c r="C1297" s="199">
        <v>1950</v>
      </c>
      <c r="D1297" s="199">
        <v>2663</v>
      </c>
      <c r="E1297" s="192">
        <v>4613</v>
      </c>
      <c r="F1297" s="199">
        <v>5964</v>
      </c>
      <c r="G1297" s="199">
        <v>6451</v>
      </c>
      <c r="H1297" s="193">
        <v>12415</v>
      </c>
      <c r="I1297" s="207">
        <v>0.3394859174</v>
      </c>
      <c r="J1297" s="208">
        <v>2.6913071753739</v>
      </c>
      <c r="K1297" s="35"/>
      <c r="M1297" s="2"/>
    </row>
    <row r="1298" spans="2:14" ht="24.95" customHeight="1" x14ac:dyDescent="0.2">
      <c r="B1298" s="171" t="s">
        <v>22</v>
      </c>
      <c r="C1298" s="199">
        <v>2236</v>
      </c>
      <c r="D1298" s="199">
        <v>209</v>
      </c>
      <c r="E1298" s="192">
        <v>2445</v>
      </c>
      <c r="F1298" s="199">
        <v>6380</v>
      </c>
      <c r="G1298" s="199">
        <v>224</v>
      </c>
      <c r="H1298" s="193">
        <v>6604</v>
      </c>
      <c r="I1298" s="207">
        <v>0.17322421569999999</v>
      </c>
      <c r="J1298" s="208">
        <v>2.7010224948874999</v>
      </c>
      <c r="K1298" s="35"/>
      <c r="M1298" s="2"/>
    </row>
    <row r="1299" spans="2:14" ht="24.95" customHeight="1" x14ac:dyDescent="0.2">
      <c r="B1299" s="171" t="s">
        <v>7</v>
      </c>
      <c r="C1299" s="199">
        <v>669</v>
      </c>
      <c r="D1299" s="199">
        <v>210</v>
      </c>
      <c r="E1299" s="192">
        <v>879</v>
      </c>
      <c r="F1299" s="199">
        <v>2405</v>
      </c>
      <c r="G1299" s="199">
        <v>733</v>
      </c>
      <c r="H1299" s="193">
        <v>3138</v>
      </c>
      <c r="I1299" s="207">
        <v>0.37291534949999999</v>
      </c>
      <c r="J1299" s="208">
        <v>3.5699658703071999</v>
      </c>
      <c r="K1299" s="35"/>
      <c r="M1299" s="2"/>
    </row>
    <row r="1300" spans="2:14" ht="24.95" customHeight="1" x14ac:dyDescent="0.2">
      <c r="B1300" s="171" t="s">
        <v>8</v>
      </c>
      <c r="C1300" s="199">
        <v>7730</v>
      </c>
      <c r="D1300" s="199">
        <v>3705</v>
      </c>
      <c r="E1300" s="192">
        <v>11435</v>
      </c>
      <c r="F1300" s="199">
        <v>14693</v>
      </c>
      <c r="G1300" s="199">
        <v>7201</v>
      </c>
      <c r="H1300" s="193">
        <v>21894</v>
      </c>
      <c r="I1300" s="207">
        <v>0.36953813210000003</v>
      </c>
      <c r="J1300" s="208">
        <v>1.9146480104940999</v>
      </c>
      <c r="K1300" s="35"/>
      <c r="M1300" s="2"/>
    </row>
    <row r="1301" spans="2:14" ht="24.95" customHeight="1" x14ac:dyDescent="0.2">
      <c r="B1301" s="171" t="s">
        <v>9</v>
      </c>
      <c r="C1301" s="199">
        <v>3423</v>
      </c>
      <c r="D1301" s="199">
        <v>396</v>
      </c>
      <c r="E1301" s="192">
        <v>3819</v>
      </c>
      <c r="F1301" s="199">
        <v>9136</v>
      </c>
      <c r="G1301" s="199">
        <v>1188</v>
      </c>
      <c r="H1301" s="193">
        <v>10324</v>
      </c>
      <c r="I1301" s="207">
        <v>0.26739186739999998</v>
      </c>
      <c r="J1301" s="208">
        <v>2.7033254778738001</v>
      </c>
      <c r="K1301" s="35"/>
      <c r="M1301" s="2"/>
    </row>
    <row r="1302" spans="2:14" ht="24.95" customHeight="1" x14ac:dyDescent="0.2">
      <c r="B1302" s="171" t="s">
        <v>10</v>
      </c>
      <c r="C1302" s="199">
        <v>537</v>
      </c>
      <c r="D1302" s="199">
        <v>365</v>
      </c>
      <c r="E1302" s="192">
        <v>902</v>
      </c>
      <c r="F1302" s="199">
        <v>2085</v>
      </c>
      <c r="G1302" s="199">
        <v>1463</v>
      </c>
      <c r="H1302" s="193">
        <v>3548</v>
      </c>
      <c r="I1302" s="207">
        <v>0.16897713950000001</v>
      </c>
      <c r="J1302" s="208">
        <v>3.9334811529932998</v>
      </c>
      <c r="K1302" s="35"/>
      <c r="M1302" s="2"/>
    </row>
    <row r="1303" spans="2:14" ht="24.95" customHeight="1" x14ac:dyDescent="0.2">
      <c r="B1303" s="171" t="s">
        <v>11</v>
      </c>
      <c r="C1303" s="199">
        <v>1030</v>
      </c>
      <c r="D1303" s="199">
        <v>853</v>
      </c>
      <c r="E1303" s="192">
        <v>1883</v>
      </c>
      <c r="F1303" s="199">
        <v>2156</v>
      </c>
      <c r="G1303" s="199">
        <v>982</v>
      </c>
      <c r="H1303" s="193">
        <v>3138</v>
      </c>
      <c r="I1303" s="207">
        <v>9.2724761399999994E-2</v>
      </c>
      <c r="J1303" s="208">
        <v>1.6664896441848001</v>
      </c>
      <c r="K1303" s="35"/>
      <c r="M1303" s="36"/>
    </row>
    <row r="1304" spans="2:14" ht="24.95" customHeight="1" x14ac:dyDescent="0.2">
      <c r="B1304" s="171" t="s">
        <v>12</v>
      </c>
      <c r="C1304" s="199">
        <v>2175</v>
      </c>
      <c r="D1304" s="199">
        <v>252</v>
      </c>
      <c r="E1304" s="192">
        <v>2427</v>
      </c>
      <c r="F1304" s="199">
        <v>4350</v>
      </c>
      <c r="G1304" s="199">
        <v>503</v>
      </c>
      <c r="H1304" s="193">
        <v>4853</v>
      </c>
      <c r="I1304" s="207">
        <v>0.35330456370000002</v>
      </c>
      <c r="J1304" s="208">
        <v>1.9995879686856</v>
      </c>
      <c r="K1304" s="35"/>
      <c r="M1304" s="36"/>
    </row>
    <row r="1305" spans="2:14" ht="24.95" customHeight="1" x14ac:dyDescent="0.2">
      <c r="B1305" s="172" t="s">
        <v>14</v>
      </c>
      <c r="C1305" s="201">
        <v>21206</v>
      </c>
      <c r="D1305" s="201">
        <v>8770</v>
      </c>
      <c r="E1305" s="194">
        <v>29976</v>
      </c>
      <c r="F1305" s="201">
        <v>50955</v>
      </c>
      <c r="G1305" s="201">
        <v>18978</v>
      </c>
      <c r="H1305" s="195">
        <v>69933</v>
      </c>
      <c r="I1305" s="209">
        <v>0.24316595639999999</v>
      </c>
      <c r="J1305" s="210">
        <v>2.3329663730985</v>
      </c>
      <c r="M1305" s="36"/>
    </row>
    <row r="1306" spans="2:14" ht="24.95" customHeight="1" x14ac:dyDescent="0.2">
      <c r="B1306" s="155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37" t="s">
        <v>176</v>
      </c>
      <c r="C1319" s="237"/>
      <c r="D1319" s="237"/>
      <c r="E1319" s="237"/>
      <c r="F1319" s="237"/>
      <c r="G1319" s="237"/>
      <c r="H1319" s="237"/>
      <c r="I1319" s="237"/>
      <c r="J1319" s="237"/>
      <c r="K1319" s="237"/>
      <c r="L1319" s="237"/>
      <c r="M1319" s="237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32" t="s">
        <v>13</v>
      </c>
      <c r="C1321" s="232"/>
      <c r="D1321" s="232"/>
      <c r="E1321" s="232"/>
      <c r="F1321" s="232"/>
      <c r="G1321" s="232"/>
      <c r="H1321" s="232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1" t="s">
        <v>62</v>
      </c>
      <c r="D1322" s="221"/>
      <c r="E1322" s="221" t="s">
        <v>63</v>
      </c>
      <c r="F1322" s="221"/>
      <c r="G1322" s="221" t="s">
        <v>0</v>
      </c>
      <c r="H1322" s="221"/>
      <c r="I1322" s="28"/>
      <c r="J1322" s="28"/>
      <c r="K1322" s="28"/>
      <c r="L1322" s="28"/>
    </row>
    <row r="1323" spans="2:13" ht="24.95" customHeight="1" x14ac:dyDescent="0.2">
      <c r="B1323" s="205" t="s">
        <v>175</v>
      </c>
      <c r="C1323" s="216">
        <v>23690</v>
      </c>
      <c r="D1323" s="216"/>
      <c r="E1323" s="216">
        <v>7680</v>
      </c>
      <c r="F1323" s="216"/>
      <c r="G1323" s="217">
        <v>31370</v>
      </c>
      <c r="H1323" s="218"/>
      <c r="I1323" s="28"/>
      <c r="J1323" s="28"/>
      <c r="K1323" s="28"/>
      <c r="L1323" s="28"/>
    </row>
    <row r="1324" spans="2:13" ht="24.95" customHeight="1" x14ac:dyDescent="0.2">
      <c r="B1324" s="205" t="s">
        <v>156</v>
      </c>
      <c r="C1324" s="216">
        <v>21206</v>
      </c>
      <c r="D1324" s="216"/>
      <c r="E1324" s="216">
        <v>8770</v>
      </c>
      <c r="F1324" s="216"/>
      <c r="G1324" s="217">
        <v>29976</v>
      </c>
      <c r="H1324" s="218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3">
        <f>(C1324-C1323)/C1323</f>
        <v>-0.10485436893203884</v>
      </c>
      <c r="D1325" s="223"/>
      <c r="E1325" s="223">
        <f>(E1324-E1323)/E1323</f>
        <v>0.14192708333333334</v>
      </c>
      <c r="F1325" s="223"/>
      <c r="G1325" s="223">
        <f>(G1324-G1323)/G1323</f>
        <v>-4.4437360535543514E-2</v>
      </c>
      <c r="H1325" s="223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4" t="s">
        <v>15</v>
      </c>
      <c r="C1336" s="224"/>
      <c r="D1336" s="224"/>
      <c r="E1336" s="224"/>
      <c r="F1336" s="224"/>
      <c r="G1336" s="224"/>
      <c r="H1336" s="224"/>
      <c r="I1336" s="224"/>
      <c r="J1336" s="224"/>
    </row>
    <row r="1337" spans="2:12" ht="24.95" customHeight="1" x14ac:dyDescent="0.2">
      <c r="B1337" s="96" t="s">
        <v>35</v>
      </c>
      <c r="C1337" s="222" t="s">
        <v>64</v>
      </c>
      <c r="D1337" s="222"/>
      <c r="E1337" s="222" t="s">
        <v>65</v>
      </c>
      <c r="F1337" s="222"/>
      <c r="G1337" s="222" t="s">
        <v>1</v>
      </c>
      <c r="H1337" s="222"/>
      <c r="I1337" s="222" t="s">
        <v>18</v>
      </c>
      <c r="J1337" s="222"/>
      <c r="L1337" s="29"/>
    </row>
    <row r="1338" spans="2:12" ht="24.95" customHeight="1" x14ac:dyDescent="0.2">
      <c r="B1338" s="205" t="s">
        <v>175</v>
      </c>
      <c r="C1338" s="216">
        <v>50614</v>
      </c>
      <c r="D1338" s="216"/>
      <c r="E1338" s="216">
        <v>12261</v>
      </c>
      <c r="F1338" s="216"/>
      <c r="G1338" s="217">
        <v>62875</v>
      </c>
      <c r="H1338" s="217"/>
      <c r="I1338" s="225">
        <v>0.23116868739999999</v>
      </c>
      <c r="J1338" s="218"/>
    </row>
    <row r="1339" spans="2:12" ht="24.95" customHeight="1" x14ac:dyDescent="0.2">
      <c r="B1339" s="205" t="s">
        <v>156</v>
      </c>
      <c r="C1339" s="216">
        <v>50955</v>
      </c>
      <c r="D1339" s="216"/>
      <c r="E1339" s="216">
        <v>18978</v>
      </c>
      <c r="F1339" s="216"/>
      <c r="G1339" s="217">
        <v>69933</v>
      </c>
      <c r="H1339" s="217"/>
      <c r="I1339" s="225">
        <v>0.24316595639999999</v>
      </c>
      <c r="J1339" s="218"/>
    </row>
    <row r="1340" spans="2:12" ht="24.95" customHeight="1" x14ac:dyDescent="0.2">
      <c r="B1340" s="75" t="s">
        <v>43</v>
      </c>
      <c r="C1340" s="215">
        <f>(C1339-C1338)/C1338</f>
        <v>6.7372663689888174E-3</v>
      </c>
      <c r="D1340" s="215"/>
      <c r="E1340" s="215">
        <f>(E1339-E1338)/E1338</f>
        <v>0.54783459750428187</v>
      </c>
      <c r="F1340" s="215"/>
      <c r="G1340" s="215">
        <f>(G1339-G1338)/G1338</f>
        <v>0.11225447316103379</v>
      </c>
      <c r="H1340" s="215"/>
      <c r="I1340" s="215">
        <f>(I1339-I1338)/I1338</f>
        <v>5.1898330759825931E-2</v>
      </c>
      <c r="J1340" s="215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47" t="s">
        <v>173</v>
      </c>
      <c r="C1351" s="247"/>
      <c r="D1351" s="247"/>
      <c r="E1351" s="247"/>
      <c r="F1351" s="247"/>
      <c r="G1351" s="247"/>
      <c r="H1351" s="247"/>
      <c r="I1351" s="247"/>
      <c r="J1351" s="247"/>
      <c r="K1351" s="247"/>
      <c r="L1351" s="247"/>
      <c r="M1351" s="247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73" t="s">
        <v>13</v>
      </c>
      <c r="C1353" s="273"/>
      <c r="D1353" s="273"/>
      <c r="E1353" s="273"/>
      <c r="F1353" s="273"/>
      <c r="G1353" s="273"/>
      <c r="H1353" s="273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19" t="s">
        <v>51</v>
      </c>
      <c r="D1354" s="219"/>
      <c r="E1354" s="219" t="s">
        <v>50</v>
      </c>
      <c r="F1354" s="219"/>
      <c r="G1354" s="219" t="s">
        <v>0</v>
      </c>
      <c r="H1354" s="219"/>
    </row>
    <row r="1355" spans="2:14" ht="24.95" customHeight="1" x14ac:dyDescent="0.2">
      <c r="B1355" s="205" t="s">
        <v>160</v>
      </c>
      <c r="C1355" s="216">
        <v>212535</v>
      </c>
      <c r="D1355" s="216"/>
      <c r="E1355" s="216">
        <v>51073</v>
      </c>
      <c r="F1355" s="216"/>
      <c r="G1355" s="217">
        <v>263608</v>
      </c>
      <c r="H1355" s="217"/>
    </row>
    <row r="1356" spans="2:14" ht="24.95" customHeight="1" x14ac:dyDescent="0.2">
      <c r="B1356" s="205" t="s">
        <v>157</v>
      </c>
      <c r="C1356" s="220">
        <v>219409</v>
      </c>
      <c r="D1356" s="220"/>
      <c r="E1356" s="220">
        <v>55252</v>
      </c>
      <c r="F1356" s="220"/>
      <c r="G1356" s="217">
        <v>274661</v>
      </c>
      <c r="H1356" s="217"/>
    </row>
    <row r="1357" spans="2:14" ht="24.95" customHeight="1" x14ac:dyDescent="0.2">
      <c r="B1357" s="78" t="s">
        <v>43</v>
      </c>
      <c r="C1357" s="223">
        <f>(C1356-C1355)/C1355</f>
        <v>3.2342908226880282E-2</v>
      </c>
      <c r="D1357" s="223"/>
      <c r="E1357" s="223">
        <f>(E1356-E1355)/E1355</f>
        <v>8.1824055763319165E-2</v>
      </c>
      <c r="F1357" s="223"/>
      <c r="G1357" s="223">
        <f>(G1356-G1355)/G1355</f>
        <v>4.192968346939395E-2</v>
      </c>
      <c r="H1357" s="223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4" t="s">
        <v>15</v>
      </c>
      <c r="C1379" s="224"/>
      <c r="D1379" s="224"/>
      <c r="E1379" s="224"/>
      <c r="F1379" s="224"/>
      <c r="G1379" s="224"/>
      <c r="H1379" s="224"/>
      <c r="I1379" s="224"/>
      <c r="J1379" s="224"/>
    </row>
    <row r="1380" spans="2:12" ht="24.95" customHeight="1" x14ac:dyDescent="0.2">
      <c r="B1380" s="96" t="s">
        <v>35</v>
      </c>
      <c r="C1380" s="222" t="s">
        <v>40</v>
      </c>
      <c r="D1380" s="222"/>
      <c r="E1380" s="222" t="s">
        <v>41</v>
      </c>
      <c r="F1380" s="222"/>
      <c r="G1380" s="222" t="s">
        <v>42</v>
      </c>
      <c r="H1380" s="222"/>
      <c r="I1380" s="222" t="s">
        <v>89</v>
      </c>
      <c r="J1380" s="222"/>
      <c r="L1380" s="29"/>
    </row>
    <row r="1381" spans="2:12" ht="24.95" customHeight="1" x14ac:dyDescent="0.2">
      <c r="B1381" s="205" t="s">
        <v>160</v>
      </c>
      <c r="C1381" s="216">
        <v>454827</v>
      </c>
      <c r="D1381" s="216"/>
      <c r="E1381" s="216">
        <v>93520</v>
      </c>
      <c r="F1381" s="216"/>
      <c r="G1381" s="217">
        <v>548347</v>
      </c>
      <c r="H1381" s="217"/>
      <c r="I1381" s="225">
        <v>0.22196565024522999</v>
      </c>
      <c r="J1381" s="218"/>
    </row>
    <row r="1382" spans="2:12" ht="24.95" customHeight="1" x14ac:dyDescent="0.2">
      <c r="B1382" s="205" t="s">
        <v>157</v>
      </c>
      <c r="C1382" s="220">
        <v>453253</v>
      </c>
      <c r="D1382" s="220"/>
      <c r="E1382" s="220">
        <v>106425</v>
      </c>
      <c r="F1382" s="220"/>
      <c r="G1382" s="217">
        <v>559678</v>
      </c>
      <c r="H1382" s="217"/>
      <c r="I1382" s="226">
        <v>0.22019373537713999</v>
      </c>
      <c r="J1382" s="226"/>
    </row>
    <row r="1383" spans="2:12" ht="24.95" customHeight="1" x14ac:dyDescent="0.2">
      <c r="B1383" s="75" t="s">
        <v>43</v>
      </c>
      <c r="C1383" s="215">
        <f>(C1382-C1381)/C1381</f>
        <v>-3.4606564693828641E-3</v>
      </c>
      <c r="D1383" s="215"/>
      <c r="E1383" s="215">
        <f>(E1382-E1381)/E1381</f>
        <v>0.137991873396065</v>
      </c>
      <c r="F1383" s="215"/>
      <c r="G1383" s="215">
        <f>(G1382-G1381)/G1381</f>
        <v>2.0663922662109941E-2</v>
      </c>
      <c r="H1383" s="215"/>
      <c r="I1383" s="215">
        <f>(I1382-I1381)/I1381</f>
        <v>-7.9828336777892066E-3</v>
      </c>
      <c r="J1383" s="215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79" t="s">
        <v>39</v>
      </c>
      <c r="C1413" s="279"/>
      <c r="D1413" s="279"/>
      <c r="E1413" s="279"/>
      <c r="F1413" s="279"/>
      <c r="G1413" s="279"/>
      <c r="H1413" s="279"/>
      <c r="I1413" s="279"/>
      <c r="J1413" s="279"/>
      <c r="K1413" s="279"/>
      <c r="L1413" s="279"/>
      <c r="M1413" s="279"/>
    </row>
    <row r="1414" spans="2:15" ht="15" customHeight="1" x14ac:dyDescent="0.2"/>
    <row r="1415" spans="2:15" ht="25.5" customHeight="1" x14ac:dyDescent="0.2">
      <c r="B1415" s="263" t="s">
        <v>84</v>
      </c>
      <c r="C1415" s="263"/>
      <c r="D1415" s="263"/>
      <c r="E1415" s="263"/>
      <c r="F1415" s="263"/>
      <c r="G1415" s="263"/>
      <c r="H1415" s="263"/>
      <c r="I1415" s="263"/>
      <c r="J1415" s="263"/>
      <c r="K1415" s="263"/>
      <c r="L1415" s="263"/>
      <c r="M1415" s="263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4"/>
      <c r="C1417" s="134"/>
      <c r="D1417" s="134"/>
      <c r="E1417" s="137"/>
      <c r="F1417" s="137"/>
      <c r="G1417" s="137"/>
      <c r="M1417" s="24"/>
      <c r="N1417" s="24"/>
    </row>
    <row r="1418" spans="2:15" ht="24.95" customHeight="1" x14ac:dyDescent="0.2">
      <c r="B1418" s="280" t="s">
        <v>174</v>
      </c>
      <c r="C1418" s="280"/>
      <c r="D1418" s="280"/>
      <c r="E1418" s="138" t="s">
        <v>152</v>
      </c>
      <c r="F1418" s="138" t="s">
        <v>153</v>
      </c>
      <c r="G1418" s="139" t="s">
        <v>43</v>
      </c>
      <c r="M1418" s="118"/>
      <c r="N1418" s="119"/>
    </row>
    <row r="1419" spans="2:15" ht="24.95" customHeight="1" x14ac:dyDescent="0.2">
      <c r="B1419" s="278" t="s">
        <v>59</v>
      </c>
      <c r="C1419" s="246" t="s">
        <v>23</v>
      </c>
      <c r="D1419" s="246"/>
      <c r="E1419" s="211">
        <v>1808</v>
      </c>
      <c r="F1419" s="198">
        <v>1801</v>
      </c>
      <c r="G1419" s="166">
        <f>(F1419-E1419)/E1419</f>
        <v>-3.8716814159292035E-3</v>
      </c>
      <c r="M1419" s="120"/>
      <c r="N1419" s="42"/>
    </row>
    <row r="1420" spans="2:15" ht="24.95" customHeight="1" x14ac:dyDescent="0.2">
      <c r="B1420" s="243"/>
      <c r="C1420" s="240" t="s">
        <v>29</v>
      </c>
      <c r="D1420" s="240"/>
      <c r="E1420" s="25">
        <v>69861</v>
      </c>
      <c r="F1420" s="25">
        <v>69782</v>
      </c>
      <c r="G1420" s="167">
        <f t="shared" ref="G1420:G1432" si="4">(F1420-E1420)/E1420</f>
        <v>-1.1308169078598931E-3</v>
      </c>
      <c r="M1420" s="120"/>
      <c r="N1420" s="42"/>
    </row>
    <row r="1421" spans="2:15" ht="24.95" customHeight="1" x14ac:dyDescent="0.2">
      <c r="B1421" s="243" t="s">
        <v>114</v>
      </c>
      <c r="C1421" s="240" t="s">
        <v>23</v>
      </c>
      <c r="D1421" s="240"/>
      <c r="E1421" s="25">
        <v>118</v>
      </c>
      <c r="F1421" s="25">
        <v>119</v>
      </c>
      <c r="G1421" s="167">
        <f t="shared" si="4"/>
        <v>8.4745762711864406E-3</v>
      </c>
      <c r="M1421" s="121"/>
      <c r="N1421" s="28"/>
    </row>
    <row r="1422" spans="2:15" ht="24.95" customHeight="1" x14ac:dyDescent="0.2">
      <c r="B1422" s="243"/>
      <c r="C1422" s="240" t="s">
        <v>29</v>
      </c>
      <c r="D1422" s="240"/>
      <c r="E1422" s="25">
        <v>37997</v>
      </c>
      <c r="F1422" s="25">
        <v>37873</v>
      </c>
      <c r="G1422" s="167">
        <f t="shared" si="4"/>
        <v>-3.2634155328052214E-3</v>
      </c>
      <c r="K1422" s="5"/>
      <c r="L1422" s="5"/>
      <c r="M1422" s="121"/>
      <c r="N1422" s="28"/>
    </row>
    <row r="1423" spans="2:15" ht="24.95" customHeight="1" x14ac:dyDescent="0.2">
      <c r="B1423" s="243" t="s">
        <v>20</v>
      </c>
      <c r="C1423" s="240" t="s">
        <v>23</v>
      </c>
      <c r="D1423" s="240"/>
      <c r="E1423" s="25">
        <v>4226</v>
      </c>
      <c r="F1423" s="25">
        <v>4185</v>
      </c>
      <c r="G1423" s="167">
        <f t="shared" si="4"/>
        <v>-9.7018457169900617E-3</v>
      </c>
    </row>
    <row r="1424" spans="2:15" ht="24.95" customHeight="1" x14ac:dyDescent="0.2">
      <c r="B1424" s="243"/>
      <c r="C1424" s="240" t="s">
        <v>29</v>
      </c>
      <c r="D1424" s="240"/>
      <c r="E1424" s="25">
        <v>38437</v>
      </c>
      <c r="F1424" s="25">
        <v>38174</v>
      </c>
      <c r="G1424" s="167">
        <f t="shared" si="4"/>
        <v>-6.8423654291437938E-3</v>
      </c>
      <c r="L1424" s="55"/>
    </row>
    <row r="1425" spans="2:13" ht="24.95" customHeight="1" x14ac:dyDescent="0.2">
      <c r="B1425" s="243" t="s">
        <v>58</v>
      </c>
      <c r="C1425" s="240" t="s">
        <v>23</v>
      </c>
      <c r="D1425" s="240"/>
      <c r="E1425" s="25">
        <v>359</v>
      </c>
      <c r="F1425" s="25">
        <v>362</v>
      </c>
      <c r="G1425" s="167">
        <f t="shared" si="4"/>
        <v>8.356545961002786E-3</v>
      </c>
      <c r="L1425" s="55"/>
      <c r="M1425" s="55"/>
    </row>
    <row r="1426" spans="2:13" ht="24.95" customHeight="1" x14ac:dyDescent="0.2">
      <c r="B1426" s="243"/>
      <c r="C1426" s="240" t="s">
        <v>29</v>
      </c>
      <c r="D1426" s="240"/>
      <c r="E1426" s="25">
        <v>14480</v>
      </c>
      <c r="F1426" s="25">
        <v>14782</v>
      </c>
      <c r="G1426" s="167">
        <f t="shared" si="4"/>
        <v>2.0856353591160223E-2</v>
      </c>
    </row>
    <row r="1427" spans="2:13" ht="24.95" customHeight="1" x14ac:dyDescent="0.2">
      <c r="B1427" s="243" t="s">
        <v>107</v>
      </c>
      <c r="C1427" s="240" t="s">
        <v>23</v>
      </c>
      <c r="D1427" s="240"/>
      <c r="E1427" s="25">
        <v>4752</v>
      </c>
      <c r="F1427" s="25">
        <v>5444</v>
      </c>
      <c r="G1427" s="167">
        <f t="shared" si="4"/>
        <v>0.14562289562289563</v>
      </c>
    </row>
    <row r="1428" spans="2:13" ht="24.95" customHeight="1" x14ac:dyDescent="0.2">
      <c r="B1428" s="243"/>
      <c r="C1428" s="240" t="s">
        <v>29</v>
      </c>
      <c r="D1428" s="240"/>
      <c r="E1428" s="25">
        <v>30531</v>
      </c>
      <c r="F1428" s="25">
        <v>35085</v>
      </c>
      <c r="G1428" s="167">
        <f t="shared" si="4"/>
        <v>0.14915987029576497</v>
      </c>
    </row>
    <row r="1429" spans="2:13" ht="24.95" customHeight="1" x14ac:dyDescent="0.2">
      <c r="B1429" s="243" t="s">
        <v>108</v>
      </c>
      <c r="C1429" s="240" t="s">
        <v>23</v>
      </c>
      <c r="D1429" s="240"/>
      <c r="E1429" s="25">
        <v>571</v>
      </c>
      <c r="F1429" s="25">
        <v>657</v>
      </c>
      <c r="G1429" s="167">
        <f t="shared" si="4"/>
        <v>0.15061295971978983</v>
      </c>
    </row>
    <row r="1430" spans="2:13" ht="24.95" customHeight="1" x14ac:dyDescent="0.2">
      <c r="B1430" s="243"/>
      <c r="C1430" s="240" t="s">
        <v>29</v>
      </c>
      <c r="D1430" s="240"/>
      <c r="E1430" s="25">
        <v>9961</v>
      </c>
      <c r="F1430" s="25">
        <v>11266</v>
      </c>
      <c r="G1430" s="167">
        <f t="shared" si="4"/>
        <v>0.13101094267643812</v>
      </c>
    </row>
    <row r="1431" spans="2:13" ht="24.95" customHeight="1" x14ac:dyDescent="0.2">
      <c r="B1431" s="244" t="s">
        <v>14</v>
      </c>
      <c r="C1431" s="241" t="s">
        <v>23</v>
      </c>
      <c r="D1431" s="241"/>
      <c r="E1431" s="173">
        <f>SUM(E1419,E1421,E1423,E1425,E1427,E1429)</f>
        <v>11834</v>
      </c>
      <c r="F1431" s="173">
        <f>SUM(F1419,F1421,F1423,F1425,F1427,F1429)</f>
        <v>12568</v>
      </c>
      <c r="G1431" s="136">
        <f t="shared" si="4"/>
        <v>6.2024674666215987E-2</v>
      </c>
    </row>
    <row r="1432" spans="2:13" ht="24.95" customHeight="1" x14ac:dyDescent="0.2">
      <c r="B1432" s="245"/>
      <c r="C1432" s="242" t="s">
        <v>29</v>
      </c>
      <c r="D1432" s="242"/>
      <c r="E1432" s="170">
        <f>SUM(E1420,E1422,E1424,E1426,E1428,E1430)</f>
        <v>201267</v>
      </c>
      <c r="F1432" s="170">
        <f>SUM(F1420,F1422,F1424,F1426,F1428,F1430)</f>
        <v>206962</v>
      </c>
      <c r="G1432" s="135">
        <f t="shared" si="4"/>
        <v>2.8295746446262926E-2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63" t="s">
        <v>80</v>
      </c>
      <c r="C1474" s="263"/>
      <c r="D1474" s="263"/>
      <c r="E1474" s="263"/>
      <c r="F1474" s="263"/>
      <c r="G1474" s="263"/>
      <c r="H1474" s="263"/>
      <c r="I1474" s="263"/>
      <c r="J1474" s="263"/>
      <c r="K1474" s="263"/>
      <c r="L1474" s="263"/>
      <c r="M1474" s="263"/>
    </row>
    <row r="1475" spans="2:13" ht="15" customHeight="1" x14ac:dyDescent="0.2"/>
    <row r="1476" spans="2:13" ht="24.95" customHeight="1" x14ac:dyDescent="0.2">
      <c r="B1476" s="248" t="s">
        <v>36</v>
      </c>
      <c r="C1476" s="236" t="s">
        <v>19</v>
      </c>
      <c r="D1476" s="236"/>
      <c r="E1476" s="236" t="s">
        <v>148</v>
      </c>
      <c r="F1476" s="236"/>
      <c r="G1476" s="236" t="s">
        <v>17</v>
      </c>
      <c r="H1476" s="236"/>
      <c r="I1476" s="236" t="s">
        <v>14</v>
      </c>
      <c r="J1476" s="236"/>
    </row>
    <row r="1477" spans="2:13" ht="24.95" customHeight="1" x14ac:dyDescent="0.2">
      <c r="B1477" s="249"/>
      <c r="C1477" s="104" t="s">
        <v>23</v>
      </c>
      <c r="D1477" s="105" t="s">
        <v>29</v>
      </c>
      <c r="E1477" s="104" t="s">
        <v>23</v>
      </c>
      <c r="F1477" s="105" t="s">
        <v>29</v>
      </c>
      <c r="G1477" s="104" t="s">
        <v>23</v>
      </c>
      <c r="H1477" s="105" t="s">
        <v>29</v>
      </c>
      <c r="I1477" s="104" t="s">
        <v>23</v>
      </c>
      <c r="J1477" s="105" t="s">
        <v>29</v>
      </c>
    </row>
    <row r="1478" spans="2:13" ht="24.95" customHeight="1" x14ac:dyDescent="0.2">
      <c r="B1478" s="68" t="s">
        <v>113</v>
      </c>
      <c r="C1478" s="199">
        <v>59</v>
      </c>
      <c r="D1478" s="199">
        <v>4095</v>
      </c>
      <c r="E1478" s="199">
        <v>81</v>
      </c>
      <c r="F1478" s="199">
        <v>1836</v>
      </c>
      <c r="G1478" s="199">
        <v>11</v>
      </c>
      <c r="H1478" s="199">
        <v>178</v>
      </c>
      <c r="I1478" s="200">
        <v>151</v>
      </c>
      <c r="J1478" s="200">
        <v>6109</v>
      </c>
      <c r="K1478" s="55"/>
      <c r="L1478" s="55"/>
    </row>
    <row r="1479" spans="2:13" ht="24.95" customHeight="1" x14ac:dyDescent="0.2">
      <c r="B1479" s="68" t="s">
        <v>5</v>
      </c>
      <c r="C1479" s="199">
        <v>120</v>
      </c>
      <c r="D1479" s="199">
        <v>7454</v>
      </c>
      <c r="E1479" s="199">
        <v>107</v>
      </c>
      <c r="F1479" s="199">
        <v>2584</v>
      </c>
      <c r="G1479" s="199">
        <v>69</v>
      </c>
      <c r="H1479" s="199">
        <v>1064</v>
      </c>
      <c r="I1479" s="200">
        <v>296</v>
      </c>
      <c r="J1479" s="200">
        <v>11102</v>
      </c>
      <c r="K1479" s="55"/>
      <c r="L1479" s="55"/>
    </row>
    <row r="1480" spans="2:13" ht="24.95" customHeight="1" x14ac:dyDescent="0.2">
      <c r="B1480" s="68" t="s">
        <v>22</v>
      </c>
      <c r="C1480" s="199">
        <v>93</v>
      </c>
      <c r="D1480" s="199">
        <v>6726</v>
      </c>
      <c r="E1480" s="199">
        <v>192</v>
      </c>
      <c r="F1480" s="199">
        <v>4331</v>
      </c>
      <c r="G1480" s="199">
        <v>110</v>
      </c>
      <c r="H1480" s="199">
        <v>1328</v>
      </c>
      <c r="I1480" s="200">
        <v>395</v>
      </c>
      <c r="J1480" s="200">
        <v>12385</v>
      </c>
      <c r="K1480" s="55"/>
      <c r="L1480" s="55"/>
    </row>
    <row r="1481" spans="2:13" ht="24.95" customHeight="1" x14ac:dyDescent="0.2">
      <c r="B1481" s="68" t="s">
        <v>7</v>
      </c>
      <c r="C1481" s="199">
        <v>36</v>
      </c>
      <c r="D1481" s="199">
        <v>2235</v>
      </c>
      <c r="E1481" s="199">
        <v>59</v>
      </c>
      <c r="F1481" s="199">
        <v>1332</v>
      </c>
      <c r="G1481" s="199">
        <v>22</v>
      </c>
      <c r="H1481" s="199">
        <v>274</v>
      </c>
      <c r="I1481" s="200">
        <v>117</v>
      </c>
      <c r="J1481" s="200">
        <v>3841</v>
      </c>
      <c r="K1481" s="55"/>
      <c r="L1481" s="55"/>
    </row>
    <row r="1482" spans="2:13" ht="24.95" customHeight="1" x14ac:dyDescent="0.2">
      <c r="B1482" s="68" t="s">
        <v>8</v>
      </c>
      <c r="C1482" s="199">
        <v>107</v>
      </c>
      <c r="D1482" s="199">
        <v>8861</v>
      </c>
      <c r="E1482" s="199">
        <v>106</v>
      </c>
      <c r="F1482" s="199">
        <v>2559</v>
      </c>
      <c r="G1482" s="199">
        <v>41</v>
      </c>
      <c r="H1482" s="199">
        <v>524</v>
      </c>
      <c r="I1482" s="200">
        <v>254</v>
      </c>
      <c r="J1482" s="200">
        <v>11944</v>
      </c>
      <c r="K1482" s="55"/>
      <c r="L1482" s="55"/>
    </row>
    <row r="1483" spans="2:13" ht="24.95" customHeight="1" x14ac:dyDescent="0.2">
      <c r="B1483" s="68" t="s">
        <v>9</v>
      </c>
      <c r="C1483" s="199">
        <v>63</v>
      </c>
      <c r="D1483" s="199">
        <v>4414</v>
      </c>
      <c r="E1483" s="199">
        <v>77</v>
      </c>
      <c r="F1483" s="199">
        <v>2035</v>
      </c>
      <c r="G1483" s="199">
        <v>28</v>
      </c>
      <c r="H1483" s="199">
        <v>328</v>
      </c>
      <c r="I1483" s="200">
        <v>168</v>
      </c>
      <c r="J1483" s="200">
        <v>6777</v>
      </c>
      <c r="K1483" s="55"/>
      <c r="L1483" s="55"/>
    </row>
    <row r="1484" spans="2:13" ht="24.95" customHeight="1" x14ac:dyDescent="0.2">
      <c r="B1484" s="68" t="s">
        <v>10</v>
      </c>
      <c r="C1484" s="199">
        <v>43</v>
      </c>
      <c r="D1484" s="199">
        <v>2307</v>
      </c>
      <c r="E1484" s="199">
        <v>82</v>
      </c>
      <c r="F1484" s="199">
        <v>1940</v>
      </c>
      <c r="G1484" s="199">
        <v>19</v>
      </c>
      <c r="H1484" s="199">
        <v>221</v>
      </c>
      <c r="I1484" s="200">
        <v>144</v>
      </c>
      <c r="J1484" s="200">
        <v>4468</v>
      </c>
      <c r="K1484" s="55"/>
      <c r="L1484" s="55"/>
    </row>
    <row r="1485" spans="2:13" ht="24.95" customHeight="1" x14ac:dyDescent="0.2">
      <c r="B1485" s="68" t="s">
        <v>11</v>
      </c>
      <c r="C1485" s="199">
        <v>78</v>
      </c>
      <c r="D1485" s="199">
        <v>7376</v>
      </c>
      <c r="E1485" s="199">
        <v>57</v>
      </c>
      <c r="F1485" s="199">
        <v>1493</v>
      </c>
      <c r="G1485" s="199">
        <v>36</v>
      </c>
      <c r="H1485" s="199">
        <v>629</v>
      </c>
      <c r="I1485" s="200">
        <v>171</v>
      </c>
      <c r="J1485" s="200">
        <v>9498</v>
      </c>
      <c r="K1485" s="55"/>
      <c r="L1485" s="55"/>
    </row>
    <row r="1486" spans="2:13" ht="24.95" customHeight="1" x14ac:dyDescent="0.2">
      <c r="B1486" s="68" t="s">
        <v>12</v>
      </c>
      <c r="C1486" s="199">
        <v>40</v>
      </c>
      <c r="D1486" s="199">
        <v>2165</v>
      </c>
      <c r="E1486" s="199">
        <v>51</v>
      </c>
      <c r="F1486" s="199">
        <v>1224</v>
      </c>
      <c r="G1486" s="199">
        <v>14</v>
      </c>
      <c r="H1486" s="199">
        <v>269</v>
      </c>
      <c r="I1486" s="200">
        <v>105</v>
      </c>
      <c r="J1486" s="200">
        <v>3658</v>
      </c>
      <c r="K1486" s="55"/>
      <c r="L1486" s="55"/>
    </row>
    <row r="1487" spans="2:13" ht="24.95" customHeight="1" x14ac:dyDescent="0.2">
      <c r="B1487" s="72" t="s">
        <v>14</v>
      </c>
      <c r="C1487" s="201">
        <v>639</v>
      </c>
      <c r="D1487" s="201">
        <v>45633</v>
      </c>
      <c r="E1487" s="201">
        <v>812</v>
      </c>
      <c r="F1487" s="201">
        <v>19334</v>
      </c>
      <c r="G1487" s="201">
        <v>350</v>
      </c>
      <c r="H1487" s="201">
        <v>4815</v>
      </c>
      <c r="I1487" s="201">
        <v>1801</v>
      </c>
      <c r="J1487" s="201">
        <v>69782</v>
      </c>
      <c r="K1487" s="55"/>
      <c r="L1487" s="55"/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63" t="s">
        <v>115</v>
      </c>
      <c r="C1502" s="263"/>
      <c r="D1502" s="263"/>
      <c r="E1502" s="263"/>
      <c r="F1502" s="263"/>
      <c r="G1502" s="263"/>
      <c r="H1502" s="263"/>
      <c r="I1502" s="263"/>
      <c r="J1502" s="263"/>
      <c r="K1502" s="263"/>
      <c r="L1502" s="263"/>
      <c r="M1502" s="263"/>
    </row>
    <row r="1503" spans="2:15" ht="15" customHeight="1" x14ac:dyDescent="0.2"/>
    <row r="1504" spans="2:15" ht="24.95" customHeight="1" x14ac:dyDescent="0.2">
      <c r="B1504" s="248" t="s">
        <v>36</v>
      </c>
      <c r="C1504" s="236" t="s">
        <v>24</v>
      </c>
      <c r="D1504" s="236"/>
      <c r="E1504" s="236" t="s">
        <v>25</v>
      </c>
      <c r="F1504" s="236"/>
      <c r="G1504" s="236" t="s">
        <v>26</v>
      </c>
      <c r="H1504" s="236"/>
      <c r="I1504" s="236" t="s">
        <v>14</v>
      </c>
      <c r="J1504" s="236"/>
    </row>
    <row r="1505" spans="2:10" ht="24.95" customHeight="1" x14ac:dyDescent="0.2">
      <c r="B1505" s="249"/>
      <c r="C1505" s="104" t="s">
        <v>23</v>
      </c>
      <c r="D1505" s="105" t="s">
        <v>29</v>
      </c>
      <c r="E1505" s="104" t="s">
        <v>23</v>
      </c>
      <c r="F1505" s="105" t="s">
        <v>29</v>
      </c>
      <c r="G1505" s="104" t="s">
        <v>23</v>
      </c>
      <c r="H1505" s="105" t="s">
        <v>29</v>
      </c>
      <c r="I1505" s="104" t="s">
        <v>23</v>
      </c>
      <c r="J1505" s="105" t="s">
        <v>29</v>
      </c>
    </row>
    <row r="1506" spans="2:10" ht="24.95" customHeight="1" x14ac:dyDescent="0.2">
      <c r="B1506" s="68" t="s">
        <v>113</v>
      </c>
      <c r="C1506" s="199">
        <v>1</v>
      </c>
      <c r="D1506" s="199">
        <v>528</v>
      </c>
      <c r="E1506" s="199">
        <v>14</v>
      </c>
      <c r="F1506" s="199">
        <v>5073</v>
      </c>
      <c r="G1506" s="199">
        <v>0</v>
      </c>
      <c r="H1506" s="199">
        <v>0</v>
      </c>
      <c r="I1506" s="200">
        <v>15</v>
      </c>
      <c r="J1506" s="200">
        <v>5601</v>
      </c>
    </row>
    <row r="1507" spans="2:10" ht="24.95" customHeight="1" x14ac:dyDescent="0.2">
      <c r="B1507" s="68" t="s">
        <v>5</v>
      </c>
      <c r="C1507" s="199">
        <v>3</v>
      </c>
      <c r="D1507" s="199">
        <v>2238</v>
      </c>
      <c r="E1507" s="199">
        <v>16</v>
      </c>
      <c r="F1507" s="199">
        <v>4377</v>
      </c>
      <c r="G1507" s="199">
        <v>0</v>
      </c>
      <c r="H1507" s="199">
        <v>0</v>
      </c>
      <c r="I1507" s="200">
        <v>19</v>
      </c>
      <c r="J1507" s="200">
        <v>6615</v>
      </c>
    </row>
    <row r="1508" spans="2:10" ht="24.95" customHeight="1" x14ac:dyDescent="0.2">
      <c r="B1508" s="68" t="s">
        <v>22</v>
      </c>
      <c r="C1508" s="199">
        <v>3</v>
      </c>
      <c r="D1508" s="199">
        <v>1135</v>
      </c>
      <c r="E1508" s="199">
        <v>35</v>
      </c>
      <c r="F1508" s="199">
        <v>7465</v>
      </c>
      <c r="G1508" s="199">
        <v>0</v>
      </c>
      <c r="H1508" s="199">
        <v>0</v>
      </c>
      <c r="I1508" s="200">
        <v>38</v>
      </c>
      <c r="J1508" s="200">
        <v>8600</v>
      </c>
    </row>
    <row r="1509" spans="2:10" ht="24.95" customHeight="1" x14ac:dyDescent="0.2">
      <c r="B1509" s="68" t="s">
        <v>7</v>
      </c>
      <c r="C1509" s="199">
        <v>0</v>
      </c>
      <c r="D1509" s="199">
        <v>0</v>
      </c>
      <c r="E1509" s="199">
        <v>4</v>
      </c>
      <c r="F1509" s="199">
        <v>1283</v>
      </c>
      <c r="G1509" s="199">
        <v>0</v>
      </c>
      <c r="H1509" s="199">
        <v>0</v>
      </c>
      <c r="I1509" s="200">
        <v>4</v>
      </c>
      <c r="J1509" s="200">
        <v>1283</v>
      </c>
    </row>
    <row r="1510" spans="2:10" ht="24.95" customHeight="1" x14ac:dyDescent="0.2">
      <c r="B1510" s="68" t="s">
        <v>8</v>
      </c>
      <c r="C1510" s="199">
        <v>2</v>
      </c>
      <c r="D1510" s="199">
        <v>1062</v>
      </c>
      <c r="E1510" s="199">
        <v>18</v>
      </c>
      <c r="F1510" s="199">
        <v>4312</v>
      </c>
      <c r="G1510" s="199">
        <v>0</v>
      </c>
      <c r="H1510" s="199">
        <v>0</v>
      </c>
      <c r="I1510" s="200">
        <v>20</v>
      </c>
      <c r="J1510" s="200">
        <v>5374</v>
      </c>
    </row>
    <row r="1511" spans="2:10" ht="24.95" customHeight="1" x14ac:dyDescent="0.2">
      <c r="B1511" s="68" t="s">
        <v>9</v>
      </c>
      <c r="C1511" s="199">
        <v>3</v>
      </c>
      <c r="D1511" s="199">
        <v>1303</v>
      </c>
      <c r="E1511" s="199">
        <v>4</v>
      </c>
      <c r="F1511" s="199">
        <v>653</v>
      </c>
      <c r="G1511" s="199">
        <v>0</v>
      </c>
      <c r="H1511" s="199">
        <v>0</v>
      </c>
      <c r="I1511" s="200">
        <v>7</v>
      </c>
      <c r="J1511" s="200">
        <v>1956</v>
      </c>
    </row>
    <row r="1512" spans="2:10" ht="24.95" customHeight="1" x14ac:dyDescent="0.2">
      <c r="B1512" s="68" t="s">
        <v>10</v>
      </c>
      <c r="C1512" s="199">
        <v>6</v>
      </c>
      <c r="D1512" s="199">
        <v>5278</v>
      </c>
      <c r="E1512" s="199">
        <v>2</v>
      </c>
      <c r="F1512" s="199">
        <v>840</v>
      </c>
      <c r="G1512" s="199">
        <v>0</v>
      </c>
      <c r="H1512" s="199">
        <v>0</v>
      </c>
      <c r="I1512" s="200">
        <v>8</v>
      </c>
      <c r="J1512" s="200">
        <v>6118</v>
      </c>
    </row>
    <row r="1513" spans="2:10" ht="24.95" customHeight="1" x14ac:dyDescent="0.2">
      <c r="B1513" s="68" t="s">
        <v>11</v>
      </c>
      <c r="C1513" s="199">
        <v>3</v>
      </c>
      <c r="D1513" s="199">
        <v>1248</v>
      </c>
      <c r="E1513" s="199">
        <v>1</v>
      </c>
      <c r="F1513" s="199">
        <v>38</v>
      </c>
      <c r="G1513" s="199">
        <v>0</v>
      </c>
      <c r="H1513" s="199">
        <v>0</v>
      </c>
      <c r="I1513" s="200">
        <v>4</v>
      </c>
      <c r="J1513" s="200">
        <v>1286</v>
      </c>
    </row>
    <row r="1514" spans="2:10" ht="24.95" customHeight="1" x14ac:dyDescent="0.2">
      <c r="B1514" s="68" t="s">
        <v>12</v>
      </c>
      <c r="C1514" s="199">
        <v>0</v>
      </c>
      <c r="D1514" s="199">
        <v>0</v>
      </c>
      <c r="E1514" s="199">
        <v>4</v>
      </c>
      <c r="F1514" s="199">
        <v>1040</v>
      </c>
      <c r="G1514" s="199">
        <v>0</v>
      </c>
      <c r="H1514" s="199">
        <v>0</v>
      </c>
      <c r="I1514" s="200">
        <v>4</v>
      </c>
      <c r="J1514" s="200">
        <v>1040</v>
      </c>
    </row>
    <row r="1515" spans="2:10" ht="24.95" customHeight="1" x14ac:dyDescent="0.2">
      <c r="B1515" s="72" t="s">
        <v>14</v>
      </c>
      <c r="C1515" s="201">
        <v>21</v>
      </c>
      <c r="D1515" s="201">
        <v>12792</v>
      </c>
      <c r="E1515" s="201">
        <v>98</v>
      </c>
      <c r="F1515" s="201">
        <v>25081</v>
      </c>
      <c r="G1515" s="201">
        <v>0</v>
      </c>
      <c r="H1515" s="201">
        <v>0</v>
      </c>
      <c r="I1515" s="201">
        <v>119</v>
      </c>
      <c r="J1515" s="201">
        <v>37873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63" t="s">
        <v>81</v>
      </c>
      <c r="C1536" s="263"/>
      <c r="D1536" s="263"/>
      <c r="E1536" s="263"/>
      <c r="F1536" s="263"/>
      <c r="G1536" s="263"/>
      <c r="H1536" s="263"/>
      <c r="I1536" s="263"/>
      <c r="J1536" s="263"/>
      <c r="K1536" s="263"/>
      <c r="L1536" s="263"/>
      <c r="M1536" s="263"/>
    </row>
    <row r="1537" spans="2:15" ht="15" customHeight="1" x14ac:dyDescent="0.2"/>
    <row r="1538" spans="2:15" ht="24.95" customHeight="1" x14ac:dyDescent="0.2">
      <c r="B1538" s="248" t="s">
        <v>36</v>
      </c>
      <c r="C1538" s="236" t="s">
        <v>27</v>
      </c>
      <c r="D1538" s="236"/>
      <c r="E1538" s="236" t="s">
        <v>28</v>
      </c>
      <c r="F1538" s="236"/>
      <c r="G1538" s="236" t="s">
        <v>54</v>
      </c>
      <c r="H1538" s="236"/>
      <c r="I1538" s="236" t="s">
        <v>44</v>
      </c>
      <c r="J1538" s="236"/>
      <c r="K1538" s="236" t="s">
        <v>14</v>
      </c>
      <c r="L1538" s="236"/>
    </row>
    <row r="1539" spans="2:15" ht="24.95" customHeight="1" x14ac:dyDescent="0.2">
      <c r="B1539" s="249"/>
      <c r="C1539" s="104" t="s">
        <v>60</v>
      </c>
      <c r="D1539" s="105" t="s">
        <v>29</v>
      </c>
      <c r="E1539" s="104" t="s">
        <v>60</v>
      </c>
      <c r="F1539" s="105" t="s">
        <v>29</v>
      </c>
      <c r="G1539" s="104" t="s">
        <v>60</v>
      </c>
      <c r="H1539" s="105" t="s">
        <v>29</v>
      </c>
      <c r="I1539" s="104" t="s">
        <v>60</v>
      </c>
      <c r="J1539" s="105" t="s">
        <v>29</v>
      </c>
      <c r="K1539" s="104" t="s">
        <v>60</v>
      </c>
      <c r="L1539" s="105" t="s">
        <v>29</v>
      </c>
    </row>
    <row r="1540" spans="2:15" ht="24.95" customHeight="1" x14ac:dyDescent="0.2">
      <c r="B1540" s="68" t="s">
        <v>113</v>
      </c>
      <c r="C1540" s="199">
        <v>6</v>
      </c>
      <c r="D1540" s="199">
        <v>57</v>
      </c>
      <c r="E1540" s="199">
        <v>908</v>
      </c>
      <c r="F1540" s="199">
        <v>5790</v>
      </c>
      <c r="G1540" s="199">
        <v>23</v>
      </c>
      <c r="H1540" s="199">
        <v>732</v>
      </c>
      <c r="I1540" s="199">
        <v>55</v>
      </c>
      <c r="J1540" s="199">
        <v>1215</v>
      </c>
      <c r="K1540" s="200">
        <v>992</v>
      </c>
      <c r="L1540" s="200">
        <v>7794</v>
      </c>
    </row>
    <row r="1541" spans="2:15" ht="24.95" customHeight="1" x14ac:dyDescent="0.2">
      <c r="B1541" s="68" t="s">
        <v>5</v>
      </c>
      <c r="C1541" s="199">
        <v>26</v>
      </c>
      <c r="D1541" s="199">
        <v>218</v>
      </c>
      <c r="E1541" s="199">
        <v>354</v>
      </c>
      <c r="F1541" s="199">
        <v>3227</v>
      </c>
      <c r="G1541" s="199">
        <v>16</v>
      </c>
      <c r="H1541" s="199">
        <v>362</v>
      </c>
      <c r="I1541" s="199">
        <v>93</v>
      </c>
      <c r="J1541" s="199">
        <v>1641</v>
      </c>
      <c r="K1541" s="200">
        <v>489</v>
      </c>
      <c r="L1541" s="200">
        <v>5448</v>
      </c>
    </row>
    <row r="1542" spans="2:15" ht="24.95" customHeight="1" x14ac:dyDescent="0.2">
      <c r="B1542" s="68" t="s">
        <v>22</v>
      </c>
      <c r="C1542" s="199">
        <v>31</v>
      </c>
      <c r="D1542" s="199">
        <v>249</v>
      </c>
      <c r="E1542" s="199">
        <v>392</v>
      </c>
      <c r="F1542" s="199">
        <v>2203</v>
      </c>
      <c r="G1542" s="199">
        <v>8</v>
      </c>
      <c r="H1542" s="199">
        <v>175</v>
      </c>
      <c r="I1542" s="199">
        <v>102</v>
      </c>
      <c r="J1542" s="199">
        <v>1893</v>
      </c>
      <c r="K1542" s="200">
        <v>533</v>
      </c>
      <c r="L1542" s="200">
        <v>4520</v>
      </c>
    </row>
    <row r="1543" spans="2:15" ht="24.95" customHeight="1" x14ac:dyDescent="0.2">
      <c r="B1543" s="68" t="s">
        <v>7</v>
      </c>
      <c r="C1543" s="199">
        <v>2</v>
      </c>
      <c r="D1543" s="199">
        <v>18</v>
      </c>
      <c r="E1543" s="199">
        <v>198</v>
      </c>
      <c r="F1543" s="199">
        <v>1417</v>
      </c>
      <c r="G1543" s="199">
        <v>9</v>
      </c>
      <c r="H1543" s="199">
        <v>197</v>
      </c>
      <c r="I1543" s="199">
        <v>40</v>
      </c>
      <c r="J1543" s="199">
        <v>792</v>
      </c>
      <c r="K1543" s="200">
        <v>249</v>
      </c>
      <c r="L1543" s="200">
        <v>2424</v>
      </c>
    </row>
    <row r="1544" spans="2:15" ht="24.95" customHeight="1" x14ac:dyDescent="0.2">
      <c r="B1544" s="68" t="s">
        <v>8</v>
      </c>
      <c r="C1544" s="199">
        <v>12</v>
      </c>
      <c r="D1544" s="199">
        <v>76</v>
      </c>
      <c r="E1544" s="199">
        <v>499</v>
      </c>
      <c r="F1544" s="199">
        <v>3250</v>
      </c>
      <c r="G1544" s="199">
        <v>11</v>
      </c>
      <c r="H1544" s="199">
        <v>290</v>
      </c>
      <c r="I1544" s="199">
        <v>54</v>
      </c>
      <c r="J1544" s="199">
        <v>1045</v>
      </c>
      <c r="K1544" s="200">
        <v>576</v>
      </c>
      <c r="L1544" s="200">
        <v>4661</v>
      </c>
    </row>
    <row r="1545" spans="2:15" ht="24.95" customHeight="1" x14ac:dyDescent="0.2">
      <c r="B1545" s="68" t="s">
        <v>9</v>
      </c>
      <c r="C1545" s="199">
        <v>9</v>
      </c>
      <c r="D1545" s="199">
        <v>80</v>
      </c>
      <c r="E1545" s="199">
        <v>392</v>
      </c>
      <c r="F1545" s="199">
        <v>2970</v>
      </c>
      <c r="G1545" s="199">
        <v>14</v>
      </c>
      <c r="H1545" s="199">
        <v>296</v>
      </c>
      <c r="I1545" s="199">
        <v>45</v>
      </c>
      <c r="J1545" s="199">
        <v>898</v>
      </c>
      <c r="K1545" s="200">
        <v>460</v>
      </c>
      <c r="L1545" s="200">
        <v>4244</v>
      </c>
    </row>
    <row r="1546" spans="2:15" ht="24.95" customHeight="1" x14ac:dyDescent="0.2">
      <c r="B1546" s="68" t="s">
        <v>10</v>
      </c>
      <c r="C1546" s="199">
        <v>14</v>
      </c>
      <c r="D1546" s="199">
        <v>123</v>
      </c>
      <c r="E1546" s="199">
        <v>293</v>
      </c>
      <c r="F1546" s="199">
        <v>2327</v>
      </c>
      <c r="G1546" s="199">
        <v>18</v>
      </c>
      <c r="H1546" s="199">
        <v>385</v>
      </c>
      <c r="I1546" s="199">
        <v>62</v>
      </c>
      <c r="J1546" s="199">
        <v>1178</v>
      </c>
      <c r="K1546" s="200">
        <v>387</v>
      </c>
      <c r="L1546" s="200">
        <v>4013</v>
      </c>
    </row>
    <row r="1547" spans="2:15" ht="24.95" customHeight="1" x14ac:dyDescent="0.2">
      <c r="B1547" s="68" t="s">
        <v>11</v>
      </c>
      <c r="C1547" s="199">
        <v>2</v>
      </c>
      <c r="D1547" s="199">
        <v>17</v>
      </c>
      <c r="E1547" s="199">
        <v>166</v>
      </c>
      <c r="F1547" s="199">
        <v>1263</v>
      </c>
      <c r="G1547" s="199">
        <v>13</v>
      </c>
      <c r="H1547" s="199">
        <v>267</v>
      </c>
      <c r="I1547" s="199">
        <v>35</v>
      </c>
      <c r="J1547" s="199">
        <v>713</v>
      </c>
      <c r="K1547" s="200">
        <v>216</v>
      </c>
      <c r="L1547" s="200">
        <v>2260</v>
      </c>
    </row>
    <row r="1548" spans="2:15" ht="24.95" customHeight="1" x14ac:dyDescent="0.2">
      <c r="B1548" s="68" t="s">
        <v>12</v>
      </c>
      <c r="C1548" s="199">
        <v>3</v>
      </c>
      <c r="D1548" s="199">
        <v>22</v>
      </c>
      <c r="E1548" s="199">
        <v>207</v>
      </c>
      <c r="F1548" s="199">
        <v>1404</v>
      </c>
      <c r="G1548" s="199">
        <v>17</v>
      </c>
      <c r="H1548" s="199">
        <v>361</v>
      </c>
      <c r="I1548" s="199">
        <v>56</v>
      </c>
      <c r="J1548" s="199">
        <v>1023</v>
      </c>
      <c r="K1548" s="200">
        <v>283</v>
      </c>
      <c r="L1548" s="200">
        <v>2810</v>
      </c>
    </row>
    <row r="1549" spans="2:15" ht="24.95" customHeight="1" x14ac:dyDescent="0.2">
      <c r="B1549" s="72" t="s">
        <v>14</v>
      </c>
      <c r="C1549" s="201">
        <v>105</v>
      </c>
      <c r="D1549" s="201">
        <v>860</v>
      </c>
      <c r="E1549" s="201">
        <v>3409</v>
      </c>
      <c r="F1549" s="201">
        <v>23851</v>
      </c>
      <c r="G1549" s="201">
        <v>129</v>
      </c>
      <c r="H1549" s="201">
        <v>3065</v>
      </c>
      <c r="I1549" s="201">
        <v>542</v>
      </c>
      <c r="J1549" s="201">
        <v>10398</v>
      </c>
      <c r="K1549" s="201">
        <v>4185</v>
      </c>
      <c r="L1549" s="201">
        <v>38174</v>
      </c>
    </row>
    <row r="1550" spans="2:15" ht="24.95" customHeight="1" x14ac:dyDescent="0.2">
      <c r="B1550" s="250" t="s">
        <v>149</v>
      </c>
      <c r="C1550" s="250"/>
      <c r="D1550" s="250"/>
      <c r="E1550" s="250"/>
      <c r="F1550" s="250"/>
      <c r="G1550" s="250"/>
      <c r="H1550" s="250"/>
      <c r="I1550" s="250"/>
      <c r="J1550" s="250"/>
      <c r="K1550" s="250"/>
      <c r="L1550" s="250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63" t="s">
        <v>78</v>
      </c>
      <c r="C1598" s="263"/>
      <c r="D1598" s="263"/>
      <c r="E1598" s="263"/>
      <c r="F1598" s="263"/>
      <c r="G1598" s="263"/>
      <c r="H1598" s="263"/>
      <c r="I1598" s="263"/>
      <c r="J1598" s="263"/>
      <c r="K1598" s="263"/>
      <c r="L1598" s="263"/>
      <c r="M1598" s="263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48" t="s">
        <v>36</v>
      </c>
      <c r="C1600" s="236" t="s">
        <v>74</v>
      </c>
      <c r="D1600" s="236"/>
      <c r="E1600" s="236" t="s">
        <v>61</v>
      </c>
      <c r="F1600" s="236"/>
      <c r="G1600" s="236" t="s">
        <v>76</v>
      </c>
      <c r="H1600" s="236"/>
      <c r="I1600" s="236" t="s">
        <v>75</v>
      </c>
      <c r="J1600" s="236"/>
      <c r="K1600" s="236" t="s">
        <v>14</v>
      </c>
      <c r="L1600" s="236"/>
    </row>
    <row r="1601" spans="2:12" ht="24.95" customHeight="1" x14ac:dyDescent="0.2">
      <c r="B1601" s="249"/>
      <c r="C1601" s="104" t="s">
        <v>60</v>
      </c>
      <c r="D1601" s="105" t="s">
        <v>29</v>
      </c>
      <c r="E1601" s="104" t="s">
        <v>60</v>
      </c>
      <c r="F1601" s="105" t="s">
        <v>29</v>
      </c>
      <c r="G1601" s="104" t="s">
        <v>60</v>
      </c>
      <c r="H1601" s="105" t="s">
        <v>29</v>
      </c>
      <c r="I1601" s="104" t="s">
        <v>60</v>
      </c>
      <c r="J1601" s="105" t="s">
        <v>29</v>
      </c>
      <c r="K1601" s="104" t="s">
        <v>60</v>
      </c>
      <c r="L1601" s="105" t="s">
        <v>29</v>
      </c>
    </row>
    <row r="1602" spans="2:12" ht="24.95" customHeight="1" x14ac:dyDescent="0.2">
      <c r="B1602" s="68" t="s">
        <v>113</v>
      </c>
      <c r="C1602" s="199">
        <v>8</v>
      </c>
      <c r="D1602" s="199">
        <v>583</v>
      </c>
      <c r="E1602" s="199">
        <v>11</v>
      </c>
      <c r="F1602" s="199">
        <v>439</v>
      </c>
      <c r="G1602" s="199">
        <v>0</v>
      </c>
      <c r="H1602" s="199">
        <v>0</v>
      </c>
      <c r="I1602" s="199">
        <v>0</v>
      </c>
      <c r="J1602" s="199">
        <v>0</v>
      </c>
      <c r="K1602" s="200">
        <v>19</v>
      </c>
      <c r="L1602" s="200">
        <v>1022</v>
      </c>
    </row>
    <row r="1603" spans="2:12" ht="24.95" customHeight="1" x14ac:dyDescent="0.2">
      <c r="B1603" s="68" t="s">
        <v>5</v>
      </c>
      <c r="C1603" s="199">
        <v>13</v>
      </c>
      <c r="D1603" s="199">
        <v>746</v>
      </c>
      <c r="E1603" s="199">
        <v>35</v>
      </c>
      <c r="F1603" s="199">
        <v>1585</v>
      </c>
      <c r="G1603" s="199">
        <v>11</v>
      </c>
      <c r="H1603" s="199">
        <v>294</v>
      </c>
      <c r="I1603" s="199">
        <v>20</v>
      </c>
      <c r="J1603" s="199">
        <v>590</v>
      </c>
      <c r="K1603" s="200">
        <v>79</v>
      </c>
      <c r="L1603" s="200">
        <v>3215</v>
      </c>
    </row>
    <row r="1604" spans="2:12" ht="24.95" customHeight="1" x14ac:dyDescent="0.2">
      <c r="B1604" s="68" t="s">
        <v>22</v>
      </c>
      <c r="C1604" s="199">
        <v>17</v>
      </c>
      <c r="D1604" s="199">
        <v>930</v>
      </c>
      <c r="E1604" s="199">
        <v>63</v>
      </c>
      <c r="F1604" s="199">
        <v>2289</v>
      </c>
      <c r="G1604" s="199">
        <v>14</v>
      </c>
      <c r="H1604" s="199">
        <v>415</v>
      </c>
      <c r="I1604" s="199">
        <v>37</v>
      </c>
      <c r="J1604" s="199">
        <v>1270</v>
      </c>
      <c r="K1604" s="200">
        <v>131</v>
      </c>
      <c r="L1604" s="200">
        <v>4904</v>
      </c>
    </row>
    <row r="1605" spans="2:12" ht="24.95" customHeight="1" x14ac:dyDescent="0.2">
      <c r="B1605" s="68" t="s">
        <v>7</v>
      </c>
      <c r="C1605" s="199">
        <v>9</v>
      </c>
      <c r="D1605" s="199">
        <v>487</v>
      </c>
      <c r="E1605" s="199">
        <v>10</v>
      </c>
      <c r="F1605" s="199">
        <v>197</v>
      </c>
      <c r="G1605" s="199">
        <v>14</v>
      </c>
      <c r="H1605" s="199">
        <v>394</v>
      </c>
      <c r="I1605" s="199">
        <v>7</v>
      </c>
      <c r="J1605" s="199">
        <v>250</v>
      </c>
      <c r="K1605" s="200">
        <v>40</v>
      </c>
      <c r="L1605" s="200">
        <v>1328</v>
      </c>
    </row>
    <row r="1606" spans="2:12" ht="24.95" customHeight="1" x14ac:dyDescent="0.2">
      <c r="B1606" s="68" t="s">
        <v>8</v>
      </c>
      <c r="C1606" s="199">
        <v>5</v>
      </c>
      <c r="D1606" s="199">
        <v>225</v>
      </c>
      <c r="E1606" s="199">
        <v>14</v>
      </c>
      <c r="F1606" s="199">
        <v>427</v>
      </c>
      <c r="G1606" s="199">
        <v>0</v>
      </c>
      <c r="H1606" s="199">
        <v>0</v>
      </c>
      <c r="I1606" s="199">
        <v>3</v>
      </c>
      <c r="J1606" s="199">
        <v>44</v>
      </c>
      <c r="K1606" s="200">
        <v>22</v>
      </c>
      <c r="L1606" s="200">
        <v>696</v>
      </c>
    </row>
    <row r="1607" spans="2:12" ht="24.95" customHeight="1" x14ac:dyDescent="0.2">
      <c r="B1607" s="68" t="s">
        <v>9</v>
      </c>
      <c r="C1607" s="199">
        <v>3</v>
      </c>
      <c r="D1607" s="199">
        <v>274</v>
      </c>
      <c r="E1607" s="199">
        <v>19</v>
      </c>
      <c r="F1607" s="199">
        <v>1331</v>
      </c>
      <c r="G1607" s="199">
        <v>0</v>
      </c>
      <c r="H1607" s="199">
        <v>0</v>
      </c>
      <c r="I1607" s="199">
        <v>0</v>
      </c>
      <c r="J1607" s="199">
        <v>0</v>
      </c>
      <c r="K1607" s="200">
        <v>22</v>
      </c>
      <c r="L1607" s="200">
        <v>1605</v>
      </c>
    </row>
    <row r="1608" spans="2:12" ht="24.95" customHeight="1" x14ac:dyDescent="0.2">
      <c r="B1608" s="68" t="s">
        <v>10</v>
      </c>
      <c r="C1608" s="199">
        <v>1</v>
      </c>
      <c r="D1608" s="199">
        <v>60</v>
      </c>
      <c r="E1608" s="199">
        <v>15</v>
      </c>
      <c r="F1608" s="199">
        <v>581</v>
      </c>
      <c r="G1608" s="199">
        <v>0</v>
      </c>
      <c r="H1608" s="199">
        <v>0</v>
      </c>
      <c r="I1608" s="199">
        <v>1</v>
      </c>
      <c r="J1608" s="199">
        <v>8</v>
      </c>
      <c r="K1608" s="200">
        <v>17</v>
      </c>
      <c r="L1608" s="200">
        <v>649</v>
      </c>
    </row>
    <row r="1609" spans="2:12" ht="24.95" customHeight="1" x14ac:dyDescent="0.2">
      <c r="B1609" s="68" t="s">
        <v>11</v>
      </c>
      <c r="C1609" s="199">
        <v>6</v>
      </c>
      <c r="D1609" s="199">
        <v>352</v>
      </c>
      <c r="E1609" s="199">
        <v>13</v>
      </c>
      <c r="F1609" s="199">
        <v>761</v>
      </c>
      <c r="G1609" s="199">
        <v>0</v>
      </c>
      <c r="H1609" s="199">
        <v>0</v>
      </c>
      <c r="I1609" s="199">
        <v>3</v>
      </c>
      <c r="J1609" s="199">
        <v>93</v>
      </c>
      <c r="K1609" s="200">
        <v>22</v>
      </c>
      <c r="L1609" s="200">
        <v>1206</v>
      </c>
    </row>
    <row r="1610" spans="2:12" ht="24.95" customHeight="1" x14ac:dyDescent="0.2">
      <c r="B1610" s="68" t="s">
        <v>12</v>
      </c>
      <c r="C1610" s="199">
        <v>0</v>
      </c>
      <c r="D1610" s="199">
        <v>0</v>
      </c>
      <c r="E1610" s="199">
        <v>3</v>
      </c>
      <c r="F1610" s="199">
        <v>26</v>
      </c>
      <c r="G1610" s="199">
        <v>0</v>
      </c>
      <c r="H1610" s="199">
        <v>0</v>
      </c>
      <c r="I1610" s="199">
        <v>7</v>
      </c>
      <c r="J1610" s="199">
        <v>131</v>
      </c>
      <c r="K1610" s="200">
        <v>10</v>
      </c>
      <c r="L1610" s="200">
        <v>157</v>
      </c>
    </row>
    <row r="1611" spans="2:12" ht="24.95" customHeight="1" x14ac:dyDescent="0.2">
      <c r="B1611" s="72" t="s">
        <v>14</v>
      </c>
      <c r="C1611" s="201">
        <v>62</v>
      </c>
      <c r="D1611" s="201">
        <v>3657</v>
      </c>
      <c r="E1611" s="201">
        <v>183</v>
      </c>
      <c r="F1611" s="201">
        <v>7636</v>
      </c>
      <c r="G1611" s="201">
        <v>39</v>
      </c>
      <c r="H1611" s="201">
        <v>1103</v>
      </c>
      <c r="I1611" s="201">
        <v>78</v>
      </c>
      <c r="J1611" s="201">
        <v>2386</v>
      </c>
      <c r="K1611" s="201">
        <v>362</v>
      </c>
      <c r="L1611" s="201">
        <v>14782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63" t="s">
        <v>92</v>
      </c>
      <c r="C1626" s="263"/>
      <c r="D1626" s="263"/>
      <c r="E1626" s="263"/>
      <c r="F1626" s="263"/>
      <c r="G1626" s="263"/>
      <c r="H1626" s="263"/>
      <c r="I1626" s="263"/>
      <c r="J1626" s="263"/>
      <c r="K1626" s="263"/>
      <c r="L1626" s="263"/>
      <c r="M1626" s="263"/>
    </row>
    <row r="1627" spans="2:14" ht="24.95" customHeight="1" x14ac:dyDescent="0.2"/>
    <row r="1628" spans="2:14" ht="24.95" customHeight="1" x14ac:dyDescent="0.2">
      <c r="B1628" s="103" t="s">
        <v>36</v>
      </c>
      <c r="C1628" s="103"/>
      <c r="D1628" s="103" t="s">
        <v>113</v>
      </c>
      <c r="E1628" s="103" t="s">
        <v>5</v>
      </c>
      <c r="F1628" s="103" t="s">
        <v>22</v>
      </c>
      <c r="G1628" s="103" t="s">
        <v>7</v>
      </c>
      <c r="H1628" s="103" t="s">
        <v>8</v>
      </c>
      <c r="I1628" s="103" t="s">
        <v>9</v>
      </c>
      <c r="J1628" s="103" t="s">
        <v>10</v>
      </c>
      <c r="K1628" s="103" t="s">
        <v>11</v>
      </c>
      <c r="L1628" s="103" t="s">
        <v>12</v>
      </c>
      <c r="M1628" s="103" t="s">
        <v>14</v>
      </c>
    </row>
    <row r="1629" spans="2:14" ht="24.95" customHeight="1" x14ac:dyDescent="0.2">
      <c r="B1629" s="264" t="s">
        <v>97</v>
      </c>
      <c r="C1629" s="132" t="s">
        <v>60</v>
      </c>
      <c r="D1629" s="199">
        <v>415</v>
      </c>
      <c r="E1629" s="199">
        <v>196</v>
      </c>
      <c r="F1629" s="199">
        <v>256</v>
      </c>
      <c r="G1629" s="199">
        <v>62</v>
      </c>
      <c r="H1629" s="199">
        <v>98</v>
      </c>
      <c r="I1629" s="199">
        <v>316</v>
      </c>
      <c r="J1629" s="199">
        <v>105</v>
      </c>
      <c r="K1629" s="199">
        <v>100</v>
      </c>
      <c r="L1629" s="199">
        <v>151</v>
      </c>
      <c r="M1629" s="202">
        <v>1699</v>
      </c>
      <c r="N1629" s="56"/>
    </row>
    <row r="1630" spans="2:14" ht="24.95" customHeight="1" x14ac:dyDescent="0.2">
      <c r="B1630" s="255"/>
      <c r="C1630" s="133" t="s">
        <v>29</v>
      </c>
      <c r="D1630" s="199">
        <v>3422</v>
      </c>
      <c r="E1630" s="199">
        <v>1786</v>
      </c>
      <c r="F1630" s="199">
        <v>1682</v>
      </c>
      <c r="G1630" s="199">
        <v>569</v>
      </c>
      <c r="H1630" s="199">
        <v>706</v>
      </c>
      <c r="I1630" s="199">
        <v>3206</v>
      </c>
      <c r="J1630" s="199">
        <v>842</v>
      </c>
      <c r="K1630" s="199">
        <v>776</v>
      </c>
      <c r="L1630" s="199">
        <v>1068</v>
      </c>
      <c r="M1630" s="200">
        <v>14057</v>
      </c>
      <c r="N1630" s="57"/>
    </row>
    <row r="1631" spans="2:14" ht="24.95" customHeight="1" x14ac:dyDescent="0.2">
      <c r="B1631" s="255" t="s">
        <v>98</v>
      </c>
      <c r="C1631" s="133" t="s">
        <v>60</v>
      </c>
      <c r="D1631" s="199">
        <v>2</v>
      </c>
      <c r="E1631" s="199">
        <v>2</v>
      </c>
      <c r="F1631" s="199">
        <v>0</v>
      </c>
      <c r="G1631" s="199">
        <v>1</v>
      </c>
      <c r="H1631" s="199">
        <v>2</v>
      </c>
      <c r="I1631" s="199">
        <v>1</v>
      </c>
      <c r="J1631" s="199">
        <v>1</v>
      </c>
      <c r="K1631" s="199">
        <v>0</v>
      </c>
      <c r="L1631" s="199">
        <v>41</v>
      </c>
      <c r="M1631" s="200">
        <v>50</v>
      </c>
      <c r="N1631" s="7"/>
    </row>
    <row r="1632" spans="2:14" ht="24.95" customHeight="1" x14ac:dyDescent="0.2">
      <c r="B1632" s="255"/>
      <c r="C1632" s="133" t="s">
        <v>29</v>
      </c>
      <c r="D1632" s="199">
        <v>9</v>
      </c>
      <c r="E1632" s="199">
        <v>8</v>
      </c>
      <c r="F1632" s="199">
        <v>0</v>
      </c>
      <c r="G1632" s="199">
        <v>2</v>
      </c>
      <c r="H1632" s="199">
        <v>10</v>
      </c>
      <c r="I1632" s="199">
        <v>4</v>
      </c>
      <c r="J1632" s="199">
        <v>23</v>
      </c>
      <c r="K1632" s="199">
        <v>0</v>
      </c>
      <c r="L1632" s="199">
        <v>152</v>
      </c>
      <c r="M1632" s="200">
        <v>208</v>
      </c>
      <c r="N1632" s="7"/>
    </row>
    <row r="1633" spans="2:13" ht="24.95" customHeight="1" x14ac:dyDescent="0.2">
      <c r="B1633" s="255" t="s">
        <v>99</v>
      </c>
      <c r="C1633" s="133" t="s">
        <v>60</v>
      </c>
      <c r="D1633" s="199">
        <v>193</v>
      </c>
      <c r="E1633" s="199">
        <v>40</v>
      </c>
      <c r="F1633" s="199">
        <v>31</v>
      </c>
      <c r="G1633" s="199">
        <v>10</v>
      </c>
      <c r="H1633" s="199">
        <v>37</v>
      </c>
      <c r="I1633" s="199">
        <v>120</v>
      </c>
      <c r="J1633" s="199">
        <v>11</v>
      </c>
      <c r="K1633" s="199">
        <v>30</v>
      </c>
      <c r="L1633" s="199">
        <v>17</v>
      </c>
      <c r="M1633" s="200">
        <v>489</v>
      </c>
    </row>
    <row r="1634" spans="2:13" ht="24.95" customHeight="1" x14ac:dyDescent="0.2">
      <c r="B1634" s="255"/>
      <c r="C1634" s="133" t="s">
        <v>29</v>
      </c>
      <c r="D1634" s="199">
        <v>1926</v>
      </c>
      <c r="E1634" s="199">
        <v>365</v>
      </c>
      <c r="F1634" s="199">
        <v>229</v>
      </c>
      <c r="G1634" s="199">
        <v>80</v>
      </c>
      <c r="H1634" s="199">
        <v>335</v>
      </c>
      <c r="I1634" s="199">
        <v>1205</v>
      </c>
      <c r="J1634" s="199">
        <v>85</v>
      </c>
      <c r="K1634" s="199">
        <v>244</v>
      </c>
      <c r="L1634" s="199">
        <v>162</v>
      </c>
      <c r="M1634" s="200">
        <v>4631</v>
      </c>
    </row>
    <row r="1635" spans="2:13" ht="24.95" customHeight="1" x14ac:dyDescent="0.2">
      <c r="B1635" s="255" t="s">
        <v>100</v>
      </c>
      <c r="C1635" s="133" t="s">
        <v>60</v>
      </c>
      <c r="D1635" s="199">
        <v>443</v>
      </c>
      <c r="E1635" s="199">
        <v>497</v>
      </c>
      <c r="F1635" s="199">
        <v>839</v>
      </c>
      <c r="G1635" s="199">
        <v>65</v>
      </c>
      <c r="H1635" s="199">
        <v>509</v>
      </c>
      <c r="I1635" s="199">
        <v>126</v>
      </c>
      <c r="J1635" s="199">
        <v>206</v>
      </c>
      <c r="K1635" s="199">
        <v>214</v>
      </c>
      <c r="L1635" s="199">
        <v>272</v>
      </c>
      <c r="M1635" s="200">
        <v>3171</v>
      </c>
    </row>
    <row r="1636" spans="2:13" ht="24.95" customHeight="1" x14ac:dyDescent="0.2">
      <c r="B1636" s="255"/>
      <c r="C1636" s="133" t="s">
        <v>29</v>
      </c>
      <c r="D1636" s="199">
        <v>2250</v>
      </c>
      <c r="E1636" s="199">
        <v>2520</v>
      </c>
      <c r="F1636" s="199">
        <v>4241</v>
      </c>
      <c r="G1636" s="199">
        <v>293</v>
      </c>
      <c r="H1636" s="199">
        <v>2549</v>
      </c>
      <c r="I1636" s="199">
        <v>607</v>
      </c>
      <c r="J1636" s="199">
        <v>1098</v>
      </c>
      <c r="K1636" s="199">
        <v>1054</v>
      </c>
      <c r="L1636" s="199">
        <v>1317</v>
      </c>
      <c r="M1636" s="200">
        <v>15929</v>
      </c>
    </row>
    <row r="1637" spans="2:13" ht="24.95" customHeight="1" x14ac:dyDescent="0.2">
      <c r="B1637" s="255" t="s">
        <v>101</v>
      </c>
      <c r="C1637" s="133" t="s">
        <v>60</v>
      </c>
      <c r="D1637" s="199">
        <v>5</v>
      </c>
      <c r="E1637" s="199">
        <v>10</v>
      </c>
      <c r="F1637" s="199">
        <v>2</v>
      </c>
      <c r="G1637" s="199">
        <v>1</v>
      </c>
      <c r="H1637" s="199">
        <v>6</v>
      </c>
      <c r="I1637" s="199">
        <v>5</v>
      </c>
      <c r="J1637" s="199">
        <v>0</v>
      </c>
      <c r="K1637" s="199">
        <v>6</v>
      </c>
      <c r="L1637" s="199">
        <v>0</v>
      </c>
      <c r="M1637" s="200">
        <v>35</v>
      </c>
    </row>
    <row r="1638" spans="2:13" ht="24.95" customHeight="1" x14ac:dyDescent="0.2">
      <c r="B1638" s="256"/>
      <c r="C1638" s="131" t="s">
        <v>29</v>
      </c>
      <c r="D1638" s="199">
        <v>90</v>
      </c>
      <c r="E1638" s="199">
        <v>57</v>
      </c>
      <c r="F1638" s="199">
        <v>8</v>
      </c>
      <c r="G1638" s="199">
        <v>5</v>
      </c>
      <c r="H1638" s="199">
        <v>20</v>
      </c>
      <c r="I1638" s="199">
        <v>27</v>
      </c>
      <c r="J1638" s="199">
        <v>0</v>
      </c>
      <c r="K1638" s="199">
        <v>53</v>
      </c>
      <c r="L1638" s="199">
        <v>0</v>
      </c>
      <c r="M1638" s="203">
        <v>260</v>
      </c>
    </row>
    <row r="1639" spans="2:13" ht="24.95" customHeight="1" x14ac:dyDescent="0.2">
      <c r="B1639" s="262" t="s">
        <v>14</v>
      </c>
      <c r="C1639" s="130" t="s">
        <v>60</v>
      </c>
      <c r="D1639" s="212">
        <v>1058</v>
      </c>
      <c r="E1639" s="212">
        <v>745</v>
      </c>
      <c r="F1639" s="212">
        <v>1128</v>
      </c>
      <c r="G1639" s="212">
        <v>139</v>
      </c>
      <c r="H1639" s="212">
        <v>652</v>
      </c>
      <c r="I1639" s="212">
        <v>568</v>
      </c>
      <c r="J1639" s="212">
        <v>323</v>
      </c>
      <c r="K1639" s="212">
        <v>350</v>
      </c>
      <c r="L1639" s="212">
        <v>481</v>
      </c>
      <c r="M1639" s="212">
        <v>5444</v>
      </c>
    </row>
    <row r="1640" spans="2:13" ht="24.95" customHeight="1" x14ac:dyDescent="0.2">
      <c r="B1640" s="262"/>
      <c r="C1640" s="129" t="s">
        <v>29</v>
      </c>
      <c r="D1640" s="213">
        <v>7697</v>
      </c>
      <c r="E1640" s="213">
        <v>4736</v>
      </c>
      <c r="F1640" s="213">
        <v>6160</v>
      </c>
      <c r="G1640" s="213">
        <v>949</v>
      </c>
      <c r="H1640" s="213">
        <v>3620</v>
      </c>
      <c r="I1640" s="213">
        <v>5049</v>
      </c>
      <c r="J1640" s="213">
        <v>2048</v>
      </c>
      <c r="K1640" s="213">
        <v>2127</v>
      </c>
      <c r="L1640" s="213">
        <v>2699</v>
      </c>
      <c r="M1640" s="213">
        <v>35085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6"/>
      <c r="D1652" s="106"/>
      <c r="E1652" s="106"/>
      <c r="F1652" s="106"/>
      <c r="G1652" s="106"/>
      <c r="H1652" s="106"/>
      <c r="I1652" s="106"/>
      <c r="J1652" s="106"/>
      <c r="K1652" s="106"/>
      <c r="L1652" s="125"/>
      <c r="N1652" s="7"/>
    </row>
    <row r="1653" spans="2:14" ht="24.95" customHeight="1" x14ac:dyDescent="0.2">
      <c r="B1653" s="68"/>
      <c r="C1653" s="106"/>
      <c r="D1653" s="106"/>
      <c r="E1653" s="106"/>
      <c r="F1653" s="106"/>
      <c r="G1653" s="106"/>
      <c r="H1653" s="106"/>
      <c r="I1653" s="106"/>
      <c r="J1653" s="106"/>
      <c r="K1653" s="106"/>
      <c r="L1653" s="125"/>
      <c r="N1653" s="7"/>
    </row>
    <row r="1654" spans="2:14" ht="24.95" customHeight="1" x14ac:dyDescent="0.2">
      <c r="B1654" s="68"/>
      <c r="C1654" s="106"/>
      <c r="D1654" s="106"/>
      <c r="E1654" s="106"/>
      <c r="F1654" s="106"/>
      <c r="G1654" s="106"/>
      <c r="H1654" s="106"/>
      <c r="I1654" s="106"/>
      <c r="J1654" s="106"/>
      <c r="K1654" s="106"/>
      <c r="L1654" s="125"/>
    </row>
    <row r="1655" spans="2:14" ht="24.95" customHeight="1" x14ac:dyDescent="0.2">
      <c r="B1655" s="68"/>
      <c r="C1655" s="106"/>
      <c r="D1655" s="106"/>
      <c r="E1655" s="106"/>
      <c r="F1655" s="106"/>
      <c r="G1655" s="106"/>
      <c r="H1655" s="106"/>
      <c r="I1655" s="106"/>
      <c r="J1655" s="106"/>
      <c r="K1655" s="106"/>
      <c r="L1655" s="125"/>
    </row>
    <row r="1656" spans="2:14" ht="24.95" customHeight="1" x14ac:dyDescent="0.2">
      <c r="B1656" s="68"/>
      <c r="C1656" s="125"/>
      <c r="D1656" s="125"/>
      <c r="E1656" s="125"/>
      <c r="F1656" s="125"/>
      <c r="G1656" s="125"/>
      <c r="H1656" s="125"/>
      <c r="I1656" s="125"/>
      <c r="J1656" s="125"/>
      <c r="K1656" s="125"/>
      <c r="L1656" s="125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63" t="s">
        <v>94</v>
      </c>
      <c r="C1660" s="263"/>
      <c r="D1660" s="263"/>
      <c r="E1660" s="263"/>
      <c r="F1660" s="263"/>
      <c r="G1660" s="263"/>
      <c r="H1660" s="263"/>
      <c r="I1660" s="263"/>
      <c r="J1660" s="263"/>
      <c r="K1660" s="263"/>
      <c r="L1660" s="263"/>
      <c r="M1660" s="263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3" t="s">
        <v>36</v>
      </c>
      <c r="C1662" s="103"/>
      <c r="D1662" s="103" t="s">
        <v>113</v>
      </c>
      <c r="E1662" s="103" t="s">
        <v>5</v>
      </c>
      <c r="F1662" s="103" t="s">
        <v>22</v>
      </c>
      <c r="G1662" s="103" t="s">
        <v>7</v>
      </c>
      <c r="H1662" s="103" t="s">
        <v>8</v>
      </c>
      <c r="I1662" s="103" t="s">
        <v>9</v>
      </c>
      <c r="J1662" s="103" t="s">
        <v>10</v>
      </c>
      <c r="K1662" s="103" t="s">
        <v>11</v>
      </c>
      <c r="L1662" s="103" t="s">
        <v>12</v>
      </c>
      <c r="M1662" s="103" t="s">
        <v>14</v>
      </c>
    </row>
    <row r="1663" spans="2:14" ht="24.95" customHeight="1" x14ac:dyDescent="0.2">
      <c r="B1663" s="264" t="s">
        <v>102</v>
      </c>
      <c r="C1663" s="132" t="s">
        <v>60</v>
      </c>
      <c r="D1663" s="199">
        <v>58</v>
      </c>
      <c r="E1663" s="199">
        <v>51</v>
      </c>
      <c r="F1663" s="199">
        <v>71</v>
      </c>
      <c r="G1663" s="199">
        <v>6</v>
      </c>
      <c r="H1663" s="199">
        <v>120</v>
      </c>
      <c r="I1663" s="199">
        <v>40</v>
      </c>
      <c r="J1663" s="199">
        <v>26</v>
      </c>
      <c r="K1663" s="199">
        <v>43</v>
      </c>
      <c r="L1663" s="199">
        <v>28</v>
      </c>
      <c r="M1663" s="202">
        <v>443</v>
      </c>
      <c r="N1663" s="56"/>
    </row>
    <row r="1664" spans="2:14" ht="24.95" customHeight="1" x14ac:dyDescent="0.2">
      <c r="B1664" s="255"/>
      <c r="C1664" s="133" t="s">
        <v>29</v>
      </c>
      <c r="D1664" s="199">
        <v>825</v>
      </c>
      <c r="E1664" s="199">
        <v>958</v>
      </c>
      <c r="F1664" s="199">
        <v>1306</v>
      </c>
      <c r="G1664" s="199">
        <v>163</v>
      </c>
      <c r="H1664" s="199">
        <v>1709</v>
      </c>
      <c r="I1664" s="199">
        <v>834</v>
      </c>
      <c r="J1664" s="199">
        <v>417</v>
      </c>
      <c r="K1664" s="199">
        <v>822</v>
      </c>
      <c r="L1664" s="199">
        <v>529</v>
      </c>
      <c r="M1664" s="200">
        <v>7563</v>
      </c>
      <c r="N1664" s="57"/>
    </row>
    <row r="1665" spans="2:14" ht="24.95" customHeight="1" x14ac:dyDescent="0.2">
      <c r="B1665" s="255" t="s">
        <v>103</v>
      </c>
      <c r="C1665" s="133" t="s">
        <v>60</v>
      </c>
      <c r="D1665" s="199">
        <v>38</v>
      </c>
      <c r="E1665" s="199">
        <v>14</v>
      </c>
      <c r="F1665" s="199">
        <v>12</v>
      </c>
      <c r="G1665" s="199">
        <v>9</v>
      </c>
      <c r="H1665" s="199">
        <v>25</v>
      </c>
      <c r="I1665" s="199">
        <v>24</v>
      </c>
      <c r="J1665" s="199">
        <v>25</v>
      </c>
      <c r="K1665" s="199">
        <v>17</v>
      </c>
      <c r="L1665" s="199">
        <v>9</v>
      </c>
      <c r="M1665" s="200">
        <v>173</v>
      </c>
      <c r="N1665" s="7"/>
    </row>
    <row r="1666" spans="2:14" ht="24.95" customHeight="1" x14ac:dyDescent="0.2">
      <c r="B1666" s="255"/>
      <c r="C1666" s="133" t="s">
        <v>29</v>
      </c>
      <c r="D1666" s="199">
        <v>554</v>
      </c>
      <c r="E1666" s="199">
        <v>239</v>
      </c>
      <c r="F1666" s="199">
        <v>279</v>
      </c>
      <c r="G1666" s="199">
        <v>151</v>
      </c>
      <c r="H1666" s="199">
        <v>425</v>
      </c>
      <c r="I1666" s="199">
        <v>437</v>
      </c>
      <c r="J1666" s="199">
        <v>436</v>
      </c>
      <c r="K1666" s="199">
        <v>277</v>
      </c>
      <c r="L1666" s="199">
        <v>94</v>
      </c>
      <c r="M1666" s="200">
        <v>2892</v>
      </c>
      <c r="N1666" s="7"/>
    </row>
    <row r="1667" spans="2:14" ht="24.95" customHeight="1" x14ac:dyDescent="0.2">
      <c r="B1667" s="255" t="s">
        <v>104</v>
      </c>
      <c r="C1667" s="133" t="s">
        <v>60</v>
      </c>
      <c r="D1667" s="199">
        <v>8</v>
      </c>
      <c r="E1667" s="199">
        <v>2</v>
      </c>
      <c r="F1667" s="199">
        <v>7</v>
      </c>
      <c r="G1667" s="199">
        <v>2</v>
      </c>
      <c r="H1667" s="199">
        <v>3</v>
      </c>
      <c r="I1667" s="199">
        <v>1</v>
      </c>
      <c r="J1667" s="199">
        <v>0</v>
      </c>
      <c r="K1667" s="199">
        <v>5</v>
      </c>
      <c r="L1667" s="199">
        <v>0</v>
      </c>
      <c r="M1667" s="200">
        <v>28</v>
      </c>
    </row>
    <row r="1668" spans="2:14" ht="24.95" customHeight="1" x14ac:dyDescent="0.2">
      <c r="B1668" s="255"/>
      <c r="C1668" s="133" t="s">
        <v>29</v>
      </c>
      <c r="D1668" s="199">
        <v>178</v>
      </c>
      <c r="E1668" s="199">
        <v>22</v>
      </c>
      <c r="F1668" s="199">
        <v>153</v>
      </c>
      <c r="G1668" s="199">
        <v>76</v>
      </c>
      <c r="H1668" s="199">
        <v>40</v>
      </c>
      <c r="I1668" s="199">
        <v>16</v>
      </c>
      <c r="J1668" s="199">
        <v>0</v>
      </c>
      <c r="K1668" s="199">
        <v>180</v>
      </c>
      <c r="L1668" s="199">
        <v>0</v>
      </c>
      <c r="M1668" s="200">
        <v>665</v>
      </c>
    </row>
    <row r="1669" spans="2:14" ht="24.95" customHeight="1" x14ac:dyDescent="0.2">
      <c r="B1669" s="255" t="s">
        <v>105</v>
      </c>
      <c r="C1669" s="133" t="s">
        <v>60</v>
      </c>
      <c r="D1669" s="199">
        <v>3</v>
      </c>
      <c r="E1669" s="199">
        <v>0</v>
      </c>
      <c r="F1669" s="199">
        <v>0</v>
      </c>
      <c r="G1669" s="199">
        <v>0</v>
      </c>
      <c r="H1669" s="199">
        <v>2</v>
      </c>
      <c r="I1669" s="199">
        <v>0</v>
      </c>
      <c r="J1669" s="199">
        <v>0</v>
      </c>
      <c r="K1669" s="199">
        <v>1</v>
      </c>
      <c r="L1669" s="199">
        <v>0</v>
      </c>
      <c r="M1669" s="200">
        <v>6</v>
      </c>
    </row>
    <row r="1670" spans="2:14" ht="24.95" customHeight="1" x14ac:dyDescent="0.2">
      <c r="B1670" s="255"/>
      <c r="C1670" s="133" t="s">
        <v>29</v>
      </c>
      <c r="D1670" s="199">
        <v>61</v>
      </c>
      <c r="E1670" s="199">
        <v>0</v>
      </c>
      <c r="F1670" s="199">
        <v>0</v>
      </c>
      <c r="G1670" s="199">
        <v>0</v>
      </c>
      <c r="H1670" s="199">
        <v>12</v>
      </c>
      <c r="I1670" s="199">
        <v>0</v>
      </c>
      <c r="J1670" s="199">
        <v>0</v>
      </c>
      <c r="K1670" s="199">
        <v>28</v>
      </c>
      <c r="L1670" s="199">
        <v>0</v>
      </c>
      <c r="M1670" s="200">
        <v>101</v>
      </c>
    </row>
    <row r="1671" spans="2:14" ht="24.95" customHeight="1" x14ac:dyDescent="0.2">
      <c r="B1671" s="255" t="s">
        <v>106</v>
      </c>
      <c r="C1671" s="133" t="s">
        <v>60</v>
      </c>
      <c r="D1671" s="199">
        <v>0</v>
      </c>
      <c r="E1671" s="199">
        <v>0</v>
      </c>
      <c r="F1671" s="199">
        <v>3</v>
      </c>
      <c r="G1671" s="199">
        <v>0</v>
      </c>
      <c r="H1671" s="199">
        <v>3</v>
      </c>
      <c r="I1671" s="199">
        <v>0</v>
      </c>
      <c r="J1671" s="199">
        <v>0</v>
      </c>
      <c r="K1671" s="199">
        <v>1</v>
      </c>
      <c r="L1671" s="199">
        <v>0</v>
      </c>
      <c r="M1671" s="200">
        <v>7</v>
      </c>
    </row>
    <row r="1672" spans="2:14" ht="24.95" customHeight="1" x14ac:dyDescent="0.2">
      <c r="B1672" s="256"/>
      <c r="C1672" s="131" t="s">
        <v>29</v>
      </c>
      <c r="D1672" s="199">
        <v>0</v>
      </c>
      <c r="E1672" s="199">
        <v>0</v>
      </c>
      <c r="F1672" s="199">
        <v>27</v>
      </c>
      <c r="G1672" s="199">
        <v>0</v>
      </c>
      <c r="H1672" s="199">
        <v>14</v>
      </c>
      <c r="I1672" s="199">
        <v>0</v>
      </c>
      <c r="J1672" s="199">
        <v>0</v>
      </c>
      <c r="K1672" s="199">
        <v>4</v>
      </c>
      <c r="L1672" s="199">
        <v>0</v>
      </c>
      <c r="M1672" s="203">
        <v>45</v>
      </c>
    </row>
    <row r="1673" spans="2:14" ht="24.95" customHeight="1" x14ac:dyDescent="0.2">
      <c r="B1673" s="262" t="s">
        <v>14</v>
      </c>
      <c r="C1673" s="130" t="s">
        <v>60</v>
      </c>
      <c r="D1673" s="212">
        <v>107</v>
      </c>
      <c r="E1673" s="212">
        <v>67</v>
      </c>
      <c r="F1673" s="212">
        <v>93</v>
      </c>
      <c r="G1673" s="212">
        <v>17</v>
      </c>
      <c r="H1673" s="212">
        <v>153</v>
      </c>
      <c r="I1673" s="212">
        <v>65</v>
      </c>
      <c r="J1673" s="212">
        <v>51</v>
      </c>
      <c r="K1673" s="212">
        <v>67</v>
      </c>
      <c r="L1673" s="212">
        <v>37</v>
      </c>
      <c r="M1673" s="212">
        <v>657</v>
      </c>
    </row>
    <row r="1674" spans="2:14" ht="24.95" customHeight="1" x14ac:dyDescent="0.2">
      <c r="B1674" s="262"/>
      <c r="C1674" s="129" t="s">
        <v>29</v>
      </c>
      <c r="D1674" s="213">
        <v>1618</v>
      </c>
      <c r="E1674" s="213">
        <v>1219</v>
      </c>
      <c r="F1674" s="213">
        <v>1765</v>
      </c>
      <c r="G1674" s="213">
        <v>390</v>
      </c>
      <c r="H1674" s="213">
        <v>2200</v>
      </c>
      <c r="I1674" s="213">
        <v>1287</v>
      </c>
      <c r="J1674" s="213">
        <v>853</v>
      </c>
      <c r="K1674" s="213">
        <v>1311</v>
      </c>
      <c r="L1674" s="213">
        <v>623</v>
      </c>
      <c r="M1674" s="213">
        <v>11266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6"/>
      <c r="D1686" s="106"/>
      <c r="E1686" s="106"/>
      <c r="F1686" s="106"/>
      <c r="G1686" s="106"/>
      <c r="H1686" s="106"/>
      <c r="I1686" s="106"/>
      <c r="J1686" s="106"/>
      <c r="K1686" s="106"/>
      <c r="L1686" s="125"/>
      <c r="N1686" s="7"/>
    </row>
    <row r="1687" spans="2:14" ht="24.95" customHeight="1" x14ac:dyDescent="0.2">
      <c r="B1687" s="68"/>
      <c r="C1687" s="106"/>
      <c r="D1687" s="106"/>
      <c r="E1687" s="106"/>
      <c r="F1687" s="106"/>
      <c r="G1687" s="106"/>
      <c r="H1687" s="106"/>
      <c r="I1687" s="106"/>
      <c r="J1687" s="106"/>
      <c r="K1687" s="106"/>
      <c r="L1687" s="125"/>
      <c r="N1687" s="7"/>
    </row>
    <row r="1688" spans="2:14" ht="24.95" customHeight="1" x14ac:dyDescent="0.2">
      <c r="B1688" s="68"/>
      <c r="C1688" s="106"/>
      <c r="D1688" s="106"/>
      <c r="E1688" s="106"/>
      <c r="F1688" s="106"/>
      <c r="G1688" s="106"/>
      <c r="H1688" s="106"/>
      <c r="I1688" s="106"/>
      <c r="J1688" s="106"/>
      <c r="K1688" s="106"/>
      <c r="L1688" s="125"/>
    </row>
    <row r="1689" spans="2:14" ht="25.5" customHeight="1" x14ac:dyDescent="0.2">
      <c r="B1689" s="263" t="s">
        <v>112</v>
      </c>
      <c r="C1689" s="263"/>
      <c r="D1689" s="263"/>
      <c r="E1689" s="263"/>
      <c r="F1689" s="263"/>
      <c r="G1689" s="263"/>
      <c r="H1689" s="263"/>
      <c r="I1689" s="263"/>
      <c r="J1689" s="263"/>
      <c r="K1689" s="263"/>
      <c r="L1689" s="263"/>
      <c r="M1689" s="263"/>
    </row>
    <row r="1690" spans="2:14" ht="15" customHeight="1" x14ac:dyDescent="0.2"/>
    <row r="1691" spans="2:14" ht="24.95" customHeight="1" x14ac:dyDescent="0.2">
      <c r="B1691" s="107" t="s">
        <v>49</v>
      </c>
      <c r="C1691" s="103" t="s">
        <v>113</v>
      </c>
      <c r="D1691" s="103" t="s">
        <v>21</v>
      </c>
      <c r="E1691" s="103" t="s">
        <v>22</v>
      </c>
      <c r="F1691" s="103" t="s">
        <v>7</v>
      </c>
      <c r="G1691" s="103" t="s">
        <v>8</v>
      </c>
      <c r="H1691" s="103" t="s">
        <v>9</v>
      </c>
      <c r="I1691" s="103" t="s">
        <v>10</v>
      </c>
      <c r="J1691" s="103" t="s">
        <v>11</v>
      </c>
      <c r="K1691" s="103" t="s">
        <v>12</v>
      </c>
      <c r="L1691" s="103" t="s">
        <v>14</v>
      </c>
    </row>
    <row r="1692" spans="2:14" ht="24.95" customHeight="1" x14ac:dyDescent="0.2">
      <c r="B1692" s="68" t="s">
        <v>23</v>
      </c>
      <c r="C1692" s="199">
        <v>633</v>
      </c>
      <c r="D1692" s="199">
        <v>866</v>
      </c>
      <c r="E1692" s="199">
        <v>1233</v>
      </c>
      <c r="F1692" s="199">
        <v>358</v>
      </c>
      <c r="G1692" s="199">
        <v>767</v>
      </c>
      <c r="H1692" s="199">
        <v>552</v>
      </c>
      <c r="I1692" s="199">
        <v>358</v>
      </c>
      <c r="J1692" s="199">
        <v>935</v>
      </c>
      <c r="K1692" s="199">
        <v>379</v>
      </c>
      <c r="L1692" s="200">
        <v>6081</v>
      </c>
      <c r="N1692" s="35"/>
    </row>
    <row r="1693" spans="2:14" ht="24.95" customHeight="1" x14ac:dyDescent="0.2">
      <c r="B1693" s="108" t="s">
        <v>29</v>
      </c>
      <c r="C1693" s="204">
        <v>62009</v>
      </c>
      <c r="D1693" s="204">
        <v>75285</v>
      </c>
      <c r="E1693" s="204">
        <v>80003</v>
      </c>
      <c r="F1693" s="204">
        <v>30548</v>
      </c>
      <c r="G1693" s="204">
        <v>62954</v>
      </c>
      <c r="H1693" s="204">
        <v>60598</v>
      </c>
      <c r="I1693" s="204">
        <v>30853</v>
      </c>
      <c r="J1693" s="204">
        <v>99731</v>
      </c>
      <c r="K1693" s="204">
        <v>32982</v>
      </c>
      <c r="L1693" s="203">
        <v>534963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67" t="s">
        <v>90</v>
      </c>
      <c r="C1722" s="268"/>
      <c r="D1722" s="268"/>
      <c r="E1722" s="268"/>
      <c r="F1722" s="268"/>
      <c r="G1722" s="268"/>
      <c r="H1722" s="268"/>
      <c r="I1722" s="268"/>
      <c r="J1722" s="268"/>
      <c r="K1722" s="268"/>
      <c r="L1722" s="268"/>
      <c r="M1722" s="153"/>
    </row>
    <row r="1723" spans="1:13" ht="20.100000000000001" customHeight="1" thickBot="1" x14ac:dyDescent="0.25">
      <c r="B1723" s="269" t="s">
        <v>151</v>
      </c>
      <c r="C1723" s="270"/>
      <c r="D1723" s="270"/>
      <c r="E1723" s="270"/>
      <c r="F1723" s="270"/>
      <c r="G1723" s="270"/>
      <c r="H1723" s="270"/>
      <c r="I1723" s="270"/>
      <c r="J1723" s="270"/>
      <c r="K1723" s="270"/>
      <c r="L1723" s="270"/>
      <c r="M1723" s="154"/>
    </row>
    <row r="1724" spans="1:13" ht="20.100000000000001" customHeight="1" thickTop="1" thickBot="1" x14ac:dyDescent="0.25">
      <c r="B1724" s="152"/>
      <c r="C1724" s="114"/>
      <c r="D1724" s="114"/>
      <c r="E1724" s="114"/>
      <c r="F1724" s="114"/>
      <c r="G1724" s="114"/>
      <c r="H1724" s="114"/>
      <c r="I1724" s="114"/>
      <c r="J1724" s="114"/>
      <c r="K1724" s="114"/>
      <c r="L1724" s="114"/>
      <c r="M1724" s="152"/>
    </row>
    <row r="1725" spans="1:13" ht="20.100000000000001" customHeight="1" thickTop="1" x14ac:dyDescent="0.2">
      <c r="A1725" s="111"/>
      <c r="B1725" s="117"/>
      <c r="C1725" s="113"/>
      <c r="D1725" s="113"/>
      <c r="E1725" s="113"/>
      <c r="F1725" s="113"/>
      <c r="G1725" s="113"/>
      <c r="H1725" s="113"/>
      <c r="I1725" s="113"/>
      <c r="J1725" s="113"/>
      <c r="K1725" s="113"/>
      <c r="L1725" s="113"/>
      <c r="M1725" s="140"/>
    </row>
    <row r="1726" spans="1:13" s="109" customFormat="1" ht="20.100000000000001" customHeight="1" x14ac:dyDescent="0.2">
      <c r="A1726" s="112"/>
      <c r="B1726" s="116" t="s">
        <v>30</v>
      </c>
      <c r="C1726" s="115"/>
      <c r="D1726" s="115"/>
      <c r="E1726" s="115"/>
      <c r="F1726" s="115"/>
      <c r="G1726" s="115"/>
      <c r="H1726" s="115"/>
      <c r="I1726" s="115"/>
      <c r="J1726" s="115"/>
      <c r="K1726" s="115"/>
      <c r="L1726" s="115"/>
      <c r="M1726" s="112"/>
    </row>
    <row r="1727" spans="1:13" s="109" customFormat="1" ht="20.100000000000001" customHeight="1" x14ac:dyDescent="0.2">
      <c r="A1727" s="112"/>
      <c r="B1727" s="110"/>
      <c r="L1727" s="115"/>
      <c r="M1727" s="112"/>
    </row>
    <row r="1728" spans="1:13" s="109" customFormat="1" ht="20.100000000000001" customHeight="1" x14ac:dyDescent="0.2">
      <c r="A1728" s="112"/>
      <c r="B1728" s="259" t="s">
        <v>137</v>
      </c>
      <c r="C1728" s="260"/>
      <c r="D1728" s="261" t="s">
        <v>127</v>
      </c>
      <c r="E1728" s="261"/>
      <c r="F1728" s="261"/>
      <c r="G1728" s="261"/>
      <c r="H1728" s="261"/>
      <c r="I1728" s="261"/>
      <c r="J1728" s="261"/>
      <c r="K1728" s="261"/>
      <c r="L1728" s="261"/>
      <c r="M1728" s="112"/>
    </row>
    <row r="1729" spans="1:15" s="109" customFormat="1" ht="20.100000000000001" customHeight="1" x14ac:dyDescent="0.2">
      <c r="A1729" s="112"/>
      <c r="B1729" s="259"/>
      <c r="C1729" s="260"/>
      <c r="D1729" s="261"/>
      <c r="E1729" s="261"/>
      <c r="F1729" s="261"/>
      <c r="G1729" s="261"/>
      <c r="H1729" s="261"/>
      <c r="I1729" s="261"/>
      <c r="J1729" s="261"/>
      <c r="K1729" s="261"/>
      <c r="L1729" s="261"/>
      <c r="M1729" s="112"/>
    </row>
    <row r="1730" spans="1:15" s="109" customFormat="1" ht="20.100000000000001" customHeight="1" x14ac:dyDescent="0.2">
      <c r="A1730" s="112"/>
      <c r="B1730" s="259" t="s">
        <v>138</v>
      </c>
      <c r="C1730" s="260"/>
      <c r="D1730" s="261" t="s">
        <v>128</v>
      </c>
      <c r="E1730" s="261"/>
      <c r="F1730" s="261"/>
      <c r="G1730" s="261"/>
      <c r="H1730" s="261"/>
      <c r="I1730" s="261"/>
      <c r="J1730" s="261"/>
      <c r="K1730" s="261"/>
      <c r="L1730" s="261"/>
      <c r="M1730" s="112"/>
    </row>
    <row r="1731" spans="1:15" ht="20.100000000000001" customHeight="1" x14ac:dyDescent="0.2">
      <c r="A1731" s="111"/>
      <c r="B1731" s="259"/>
      <c r="C1731" s="260"/>
      <c r="D1731" s="261"/>
      <c r="E1731" s="261"/>
      <c r="F1731" s="261"/>
      <c r="G1731" s="261"/>
      <c r="H1731" s="261"/>
      <c r="I1731" s="261"/>
      <c r="J1731" s="261"/>
      <c r="K1731" s="261"/>
      <c r="L1731" s="261"/>
      <c r="M1731" s="112"/>
    </row>
    <row r="1732" spans="1:15" ht="20.100000000000001" customHeight="1" x14ac:dyDescent="0.2">
      <c r="A1732" s="111"/>
      <c r="B1732" s="259" t="s">
        <v>139</v>
      </c>
      <c r="C1732" s="260"/>
      <c r="D1732" s="261" t="s">
        <v>129</v>
      </c>
      <c r="E1732" s="261"/>
      <c r="F1732" s="261"/>
      <c r="G1732" s="261"/>
      <c r="H1732" s="261"/>
      <c r="I1732" s="261"/>
      <c r="J1732" s="261"/>
      <c r="K1732" s="261"/>
      <c r="L1732" s="261"/>
      <c r="M1732" s="112"/>
    </row>
    <row r="1733" spans="1:15" s="109" customFormat="1" ht="20.100000000000001" customHeight="1" x14ac:dyDescent="0.2">
      <c r="A1733" s="112"/>
      <c r="B1733" s="259"/>
      <c r="C1733" s="260"/>
      <c r="D1733" s="261"/>
      <c r="E1733" s="261"/>
      <c r="F1733" s="261"/>
      <c r="G1733" s="261"/>
      <c r="H1733" s="261"/>
      <c r="I1733" s="261"/>
      <c r="J1733" s="261"/>
      <c r="K1733" s="261"/>
      <c r="L1733" s="261"/>
      <c r="M1733" s="112"/>
    </row>
    <row r="1734" spans="1:15" s="109" customFormat="1" ht="20.100000000000001" customHeight="1" x14ac:dyDescent="0.2">
      <c r="A1734" s="112"/>
      <c r="B1734" s="259" t="s">
        <v>3</v>
      </c>
      <c r="C1734" s="260"/>
      <c r="D1734" s="261" t="s">
        <v>130</v>
      </c>
      <c r="E1734" s="261"/>
      <c r="F1734" s="261"/>
      <c r="G1734" s="261"/>
      <c r="H1734" s="261"/>
      <c r="I1734" s="261"/>
      <c r="J1734" s="261"/>
      <c r="K1734" s="261"/>
      <c r="L1734" s="261"/>
      <c r="M1734" s="112"/>
    </row>
    <row r="1735" spans="1:15" s="109" customFormat="1" ht="20.100000000000001" customHeight="1" x14ac:dyDescent="0.2">
      <c r="A1735" s="112"/>
      <c r="B1735" s="259"/>
      <c r="C1735" s="260"/>
      <c r="D1735" s="261"/>
      <c r="E1735" s="261"/>
      <c r="F1735" s="261"/>
      <c r="G1735" s="261"/>
      <c r="H1735" s="261"/>
      <c r="I1735" s="261"/>
      <c r="J1735" s="261"/>
      <c r="K1735" s="261"/>
      <c r="L1735" s="261"/>
      <c r="M1735" s="112"/>
    </row>
    <row r="1736" spans="1:15" s="109" customFormat="1" ht="20.100000000000001" customHeight="1" thickBot="1" x14ac:dyDescent="0.25">
      <c r="A1736" s="112"/>
      <c r="B1736" s="142"/>
      <c r="C1736" s="143"/>
      <c r="D1736" s="143"/>
      <c r="E1736" s="143"/>
      <c r="F1736" s="143"/>
      <c r="G1736" s="143"/>
      <c r="H1736" s="143"/>
      <c r="I1736" s="143"/>
      <c r="J1736" s="143"/>
      <c r="K1736" s="143"/>
      <c r="L1736" s="143"/>
      <c r="M1736" s="144"/>
    </row>
    <row r="1737" spans="1:15" s="109" customFormat="1" ht="20.100000000000001" customHeight="1" thickTop="1" thickBot="1" x14ac:dyDescent="0.25">
      <c r="B1737" s="141"/>
      <c r="C1737" s="114"/>
      <c r="D1737" s="114"/>
      <c r="E1737" s="114"/>
      <c r="F1737" s="114"/>
      <c r="G1737" s="114"/>
      <c r="H1737" s="114"/>
      <c r="I1737" s="114"/>
      <c r="J1737" s="114"/>
      <c r="K1737" s="114"/>
      <c r="L1737" s="114"/>
      <c r="M1737" s="145"/>
    </row>
    <row r="1738" spans="1:15" s="109" customFormat="1" ht="20.100000000000001" customHeight="1" thickTop="1" x14ac:dyDescent="0.2">
      <c r="B1738" s="146"/>
      <c r="C1738" s="147"/>
      <c r="D1738" s="147"/>
      <c r="E1738" s="147"/>
      <c r="F1738" s="147"/>
      <c r="G1738" s="147"/>
      <c r="H1738" s="147"/>
      <c r="I1738" s="147"/>
      <c r="J1738" s="147"/>
      <c r="K1738" s="147"/>
      <c r="L1738" s="147"/>
      <c r="M1738" s="148"/>
    </row>
    <row r="1739" spans="1:15" s="109" customFormat="1" ht="20.100000000000001" customHeight="1" x14ac:dyDescent="0.2">
      <c r="B1739" s="149" t="s">
        <v>124</v>
      </c>
      <c r="C1739" s="115"/>
      <c r="D1739" s="115"/>
      <c r="E1739" s="115"/>
      <c r="F1739" s="115"/>
      <c r="G1739" s="115"/>
      <c r="H1739" s="115"/>
      <c r="I1739" s="115"/>
      <c r="J1739" s="115"/>
      <c r="K1739" s="115"/>
      <c r="L1739" s="115"/>
      <c r="M1739" s="150"/>
    </row>
    <row r="1740" spans="1:15" s="109" customFormat="1" ht="20.100000000000001" customHeight="1" x14ac:dyDescent="0.2">
      <c r="B1740" s="151"/>
      <c r="L1740" s="115"/>
      <c r="M1740" s="150"/>
    </row>
    <row r="1741" spans="1:15" s="109" customFormat="1" ht="20.100000000000001" customHeight="1" x14ac:dyDescent="0.2">
      <c r="B1741" s="257" t="s">
        <v>140</v>
      </c>
      <c r="C1741" s="258"/>
      <c r="D1741" s="261" t="s">
        <v>131</v>
      </c>
      <c r="E1741" s="261"/>
      <c r="F1741" s="261"/>
      <c r="G1741" s="261"/>
      <c r="H1741" s="261"/>
      <c r="I1741" s="261"/>
      <c r="J1741" s="261"/>
      <c r="K1741" s="261"/>
      <c r="L1741" s="261"/>
      <c r="M1741" s="150"/>
    </row>
    <row r="1742" spans="1:15" s="109" customFormat="1" ht="20.100000000000001" customHeight="1" x14ac:dyDescent="0.2">
      <c r="B1742" s="257"/>
      <c r="C1742" s="258"/>
      <c r="D1742" s="261"/>
      <c r="E1742" s="261"/>
      <c r="F1742" s="261"/>
      <c r="G1742" s="261"/>
      <c r="H1742" s="261"/>
      <c r="I1742" s="261"/>
      <c r="J1742" s="261"/>
      <c r="K1742" s="261"/>
      <c r="L1742" s="261"/>
      <c r="M1742" s="150"/>
    </row>
    <row r="1743" spans="1:15" ht="20.100000000000001" customHeight="1" x14ac:dyDescent="0.2">
      <c r="B1743" s="257" t="s">
        <v>141</v>
      </c>
      <c r="C1743" s="258"/>
      <c r="D1743" s="251" t="s">
        <v>132</v>
      </c>
      <c r="E1743" s="251"/>
      <c r="F1743" s="251"/>
      <c r="G1743" s="251"/>
      <c r="H1743" s="251"/>
      <c r="I1743" s="251"/>
      <c r="J1743" s="251"/>
      <c r="K1743" s="251"/>
      <c r="L1743" s="251"/>
      <c r="M1743" s="252"/>
      <c r="N1743" s="109"/>
      <c r="O1743" s="109"/>
    </row>
    <row r="1744" spans="1:15" ht="20.100000000000001" customHeight="1" x14ac:dyDescent="0.2">
      <c r="B1744" s="257"/>
      <c r="C1744" s="258"/>
      <c r="D1744" s="251"/>
      <c r="E1744" s="251"/>
      <c r="F1744" s="251"/>
      <c r="G1744" s="251"/>
      <c r="H1744" s="251"/>
      <c r="I1744" s="251"/>
      <c r="J1744" s="251"/>
      <c r="K1744" s="251"/>
      <c r="L1744" s="251"/>
      <c r="M1744" s="252"/>
      <c r="N1744" s="109"/>
      <c r="O1744" s="109"/>
    </row>
    <row r="1745" spans="2:15" ht="20.100000000000001" customHeight="1" x14ac:dyDescent="0.2">
      <c r="B1745" s="257" t="s">
        <v>142</v>
      </c>
      <c r="C1745" s="258"/>
      <c r="D1745" s="251" t="s">
        <v>133</v>
      </c>
      <c r="E1745" s="251"/>
      <c r="F1745" s="251"/>
      <c r="G1745" s="251"/>
      <c r="H1745" s="251"/>
      <c r="I1745" s="251"/>
      <c r="J1745" s="251"/>
      <c r="K1745" s="251"/>
      <c r="L1745" s="251"/>
      <c r="M1745" s="150"/>
      <c r="N1745" s="109"/>
      <c r="O1745" s="109"/>
    </row>
    <row r="1746" spans="2:15" ht="20.100000000000001" customHeight="1" x14ac:dyDescent="0.2">
      <c r="B1746" s="257"/>
      <c r="C1746" s="258"/>
      <c r="D1746" s="251"/>
      <c r="E1746" s="251"/>
      <c r="F1746" s="251"/>
      <c r="G1746" s="251"/>
      <c r="H1746" s="251"/>
      <c r="I1746" s="251"/>
      <c r="J1746" s="251"/>
      <c r="K1746" s="251"/>
      <c r="L1746" s="251"/>
      <c r="M1746" s="150"/>
      <c r="N1746" s="109"/>
      <c r="O1746" s="109"/>
    </row>
    <row r="1747" spans="2:15" ht="20.100000000000001" customHeight="1" x14ac:dyDescent="0.2">
      <c r="B1747" s="257" t="s">
        <v>143</v>
      </c>
      <c r="C1747" s="258"/>
      <c r="D1747" s="251" t="s">
        <v>134</v>
      </c>
      <c r="E1747" s="251"/>
      <c r="F1747" s="251"/>
      <c r="G1747" s="251"/>
      <c r="H1747" s="251"/>
      <c r="I1747" s="251"/>
      <c r="J1747" s="251"/>
      <c r="K1747" s="251"/>
      <c r="L1747" s="251"/>
      <c r="M1747" s="150"/>
      <c r="N1747" s="109"/>
      <c r="O1747" s="109"/>
    </row>
    <row r="1748" spans="2:15" ht="20.100000000000001" customHeight="1" x14ac:dyDescent="0.2">
      <c r="B1748" s="257"/>
      <c r="C1748" s="258"/>
      <c r="D1748" s="251"/>
      <c r="E1748" s="251"/>
      <c r="F1748" s="251"/>
      <c r="G1748" s="251"/>
      <c r="H1748" s="251"/>
      <c r="I1748" s="251"/>
      <c r="J1748" s="251"/>
      <c r="K1748" s="251"/>
      <c r="L1748" s="251"/>
      <c r="M1748" s="150"/>
      <c r="N1748" s="109"/>
      <c r="O1748" s="109"/>
    </row>
    <row r="1749" spans="2:15" ht="20.100000000000001" customHeight="1" x14ac:dyDescent="0.2">
      <c r="B1749" s="257" t="s">
        <v>144</v>
      </c>
      <c r="C1749" s="258"/>
      <c r="D1749" s="251" t="s">
        <v>135</v>
      </c>
      <c r="E1749" s="251"/>
      <c r="F1749" s="251"/>
      <c r="G1749" s="251"/>
      <c r="H1749" s="251"/>
      <c r="I1749" s="251"/>
      <c r="J1749" s="251"/>
      <c r="K1749" s="251"/>
      <c r="L1749" s="251"/>
      <c r="M1749" s="150"/>
      <c r="N1749" s="109"/>
      <c r="O1749" s="109"/>
    </row>
    <row r="1750" spans="2:15" ht="20.100000000000001" customHeight="1" x14ac:dyDescent="0.2">
      <c r="B1750" s="257"/>
      <c r="C1750" s="258"/>
      <c r="D1750" s="251"/>
      <c r="E1750" s="251"/>
      <c r="F1750" s="251"/>
      <c r="G1750" s="251"/>
      <c r="H1750" s="251"/>
      <c r="I1750" s="251"/>
      <c r="J1750" s="251"/>
      <c r="K1750" s="251"/>
      <c r="L1750" s="251"/>
      <c r="M1750" s="150"/>
      <c r="N1750" s="109"/>
      <c r="O1750" s="109"/>
    </row>
    <row r="1751" spans="2:15" ht="20.100000000000001" customHeight="1" x14ac:dyDescent="0.2">
      <c r="B1751" s="257" t="s">
        <v>145</v>
      </c>
      <c r="C1751" s="258"/>
      <c r="D1751" s="251" t="s">
        <v>136</v>
      </c>
      <c r="E1751" s="251"/>
      <c r="F1751" s="251"/>
      <c r="G1751" s="251"/>
      <c r="H1751" s="251"/>
      <c r="I1751" s="251"/>
      <c r="J1751" s="251"/>
      <c r="K1751" s="251"/>
      <c r="L1751" s="251"/>
      <c r="M1751" s="150"/>
      <c r="N1751" s="109"/>
      <c r="O1751" s="109"/>
    </row>
    <row r="1752" spans="2:15" ht="20.100000000000001" customHeight="1" x14ac:dyDescent="0.2">
      <c r="B1752" s="257"/>
      <c r="C1752" s="258"/>
      <c r="D1752" s="251"/>
      <c r="E1752" s="251"/>
      <c r="F1752" s="251"/>
      <c r="G1752" s="251"/>
      <c r="H1752" s="251"/>
      <c r="I1752" s="251"/>
      <c r="J1752" s="251"/>
      <c r="K1752" s="251"/>
      <c r="L1752" s="251"/>
      <c r="M1752" s="150"/>
      <c r="N1752" s="109"/>
      <c r="O1752" s="109"/>
    </row>
    <row r="1753" spans="2:15" ht="20.100000000000001" customHeight="1" x14ac:dyDescent="0.2">
      <c r="B1753" s="257" t="s">
        <v>146</v>
      </c>
      <c r="C1753" s="258"/>
      <c r="D1753" s="251" t="s">
        <v>154</v>
      </c>
      <c r="E1753" s="251"/>
      <c r="F1753" s="251"/>
      <c r="G1753" s="251"/>
      <c r="H1753" s="251"/>
      <c r="I1753" s="251"/>
      <c r="J1753" s="251"/>
      <c r="K1753" s="251"/>
      <c r="L1753" s="251"/>
      <c r="M1753" s="252"/>
    </row>
    <row r="1754" spans="2:15" ht="20.100000000000001" customHeight="1" thickBot="1" x14ac:dyDescent="0.25">
      <c r="B1754" s="265"/>
      <c r="C1754" s="266"/>
      <c r="D1754" s="253"/>
      <c r="E1754" s="253"/>
      <c r="F1754" s="253"/>
      <c r="G1754" s="253"/>
      <c r="H1754" s="253"/>
      <c r="I1754" s="253"/>
      <c r="J1754" s="253"/>
      <c r="K1754" s="253"/>
      <c r="L1754" s="253"/>
      <c r="M1754" s="254"/>
    </row>
    <row r="1755" spans="2:15" ht="35.1" customHeight="1" thickTop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0"/>
      <c r="C1756" s="100"/>
      <c r="D1756" s="100"/>
      <c r="E1756" s="100"/>
      <c r="F1756" s="100"/>
      <c r="G1756" s="100"/>
      <c r="H1756" s="100"/>
      <c r="I1756" s="100"/>
      <c r="J1756" s="100"/>
      <c r="K1756" s="100"/>
      <c r="L1756" s="100"/>
      <c r="M1756" s="100"/>
    </row>
    <row r="1757" spans="2:15" ht="20.100000000000001" customHeight="1" x14ac:dyDescent="0.2"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</row>
    <row r="1758" spans="2:15" ht="20.100000000000001" customHeight="1" x14ac:dyDescent="0.2">
      <c r="B1758" s="100"/>
      <c r="C1758" s="100"/>
      <c r="D1758" s="100"/>
      <c r="E1758" s="100"/>
      <c r="F1758" s="100"/>
      <c r="G1758" s="100"/>
      <c r="H1758" s="100"/>
      <c r="I1758" s="100"/>
      <c r="J1758" s="100"/>
      <c r="K1758" s="100"/>
      <c r="L1758" s="100"/>
      <c r="M1758" s="100"/>
    </row>
    <row r="1759" spans="2:15" ht="20.100000000000001" customHeight="1" x14ac:dyDescent="0.2">
      <c r="B1759" s="100"/>
      <c r="C1759" s="100"/>
      <c r="D1759" s="100"/>
      <c r="E1759" s="100"/>
      <c r="F1759" s="100"/>
      <c r="G1759" s="100"/>
      <c r="H1759" s="100"/>
      <c r="I1759" s="100"/>
      <c r="J1759" s="100"/>
      <c r="K1759" s="100"/>
      <c r="L1759" s="100"/>
      <c r="M1759" s="100"/>
    </row>
    <row r="1760" spans="2:15" ht="20.100000000000001" customHeight="1" x14ac:dyDescent="0.2">
      <c r="B1760" s="100"/>
      <c r="C1760" s="100"/>
      <c r="D1760" s="100"/>
      <c r="E1760" s="100"/>
      <c r="F1760" s="100"/>
      <c r="G1760" s="100"/>
      <c r="H1760" s="100"/>
      <c r="I1760" s="100"/>
      <c r="J1760" s="100"/>
      <c r="K1760" s="100"/>
      <c r="L1760" s="100"/>
      <c r="M1760" s="100"/>
    </row>
    <row r="1761" spans="2:13" ht="20.100000000000001" customHeight="1" x14ac:dyDescent="0.2">
      <c r="B1761" s="100"/>
      <c r="C1761" s="100"/>
      <c r="D1761" s="100"/>
      <c r="E1761" s="100"/>
      <c r="F1761" s="100"/>
      <c r="G1761" s="100"/>
      <c r="H1761" s="100"/>
      <c r="I1761" s="100"/>
      <c r="J1761" s="100"/>
      <c r="K1761" s="100"/>
      <c r="L1761" s="100"/>
      <c r="M1761" s="100"/>
    </row>
    <row r="1762" spans="2:13" ht="20.100000000000001" customHeight="1" x14ac:dyDescent="0.2">
      <c r="B1762" s="100"/>
      <c r="C1762" s="100"/>
      <c r="D1762" s="100"/>
      <c r="E1762" s="100"/>
      <c r="F1762" s="100"/>
      <c r="G1762" s="100"/>
      <c r="H1762" s="100"/>
      <c r="I1762" s="100"/>
      <c r="J1762" s="100"/>
      <c r="K1762" s="100"/>
      <c r="L1762" s="100"/>
      <c r="M1762" s="100"/>
    </row>
    <row r="1763" spans="2:13" ht="20.100000000000001" customHeight="1" x14ac:dyDescent="0.2">
      <c r="B1763" s="100"/>
      <c r="C1763" s="100"/>
      <c r="D1763" s="100"/>
      <c r="E1763" s="100"/>
      <c r="F1763" s="100"/>
      <c r="G1763" s="100"/>
      <c r="H1763" s="100"/>
      <c r="I1763" s="100"/>
      <c r="J1763" s="100"/>
      <c r="K1763" s="100"/>
      <c r="L1763" s="100"/>
      <c r="M1763" s="100"/>
    </row>
    <row r="1764" spans="2:13" ht="20.100000000000001" customHeight="1" x14ac:dyDescent="0.2">
      <c r="B1764" s="100"/>
      <c r="C1764" s="100"/>
      <c r="D1764" s="100"/>
      <c r="E1764" s="100"/>
      <c r="F1764" s="100"/>
      <c r="G1764" s="100"/>
      <c r="H1764" s="100"/>
      <c r="I1764" s="100"/>
      <c r="J1764" s="100"/>
      <c r="K1764" s="100"/>
      <c r="L1764" s="100"/>
      <c r="M1764" s="100"/>
    </row>
    <row r="1765" spans="2:13" ht="20.100000000000001" customHeight="1" x14ac:dyDescent="0.2">
      <c r="B1765" s="100"/>
      <c r="C1765" s="100"/>
      <c r="D1765" s="100"/>
      <c r="E1765" s="100"/>
      <c r="F1765" s="100"/>
      <c r="G1765" s="100"/>
      <c r="H1765" s="100"/>
      <c r="I1765" s="100"/>
      <c r="J1765" s="100"/>
      <c r="K1765" s="100"/>
      <c r="L1765" s="100"/>
      <c r="M1765" s="100"/>
    </row>
    <row r="1766" spans="2:13" ht="20.100000000000001" customHeight="1" x14ac:dyDescent="0.2">
      <c r="B1766" s="100"/>
      <c r="C1766" s="100"/>
      <c r="D1766" s="100"/>
      <c r="E1766" s="100"/>
      <c r="F1766" s="100"/>
      <c r="G1766" s="100"/>
      <c r="H1766" s="100"/>
      <c r="I1766" s="100"/>
      <c r="J1766" s="100"/>
      <c r="K1766" s="100"/>
      <c r="L1766" s="100"/>
      <c r="M1766" s="100"/>
    </row>
    <row r="1767" spans="2:13" ht="20.100000000000001" customHeight="1" x14ac:dyDescent="0.2"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</row>
    <row r="1768" spans="2:13" ht="20.100000000000001" customHeight="1" x14ac:dyDescent="0.2">
      <c r="B1768" s="100"/>
      <c r="C1768" s="100"/>
      <c r="D1768" s="100"/>
      <c r="E1768" s="100"/>
      <c r="F1768" s="100"/>
      <c r="G1768" s="100"/>
      <c r="H1768" s="100"/>
      <c r="I1768" s="100"/>
      <c r="J1768" s="100"/>
      <c r="K1768" s="100"/>
      <c r="L1768" s="100"/>
      <c r="M1768" s="100"/>
    </row>
    <row r="1769" spans="2:13" ht="20.100000000000001" customHeight="1" x14ac:dyDescent="0.2">
      <c r="B1769" s="100"/>
      <c r="C1769" s="100"/>
      <c r="D1769" s="100"/>
      <c r="E1769" s="100"/>
      <c r="F1769" s="100"/>
      <c r="G1769" s="100"/>
      <c r="H1769" s="100"/>
      <c r="I1769" s="100"/>
      <c r="J1769" s="100"/>
      <c r="K1769" s="100"/>
      <c r="L1769" s="100"/>
      <c r="M1769" s="100"/>
    </row>
    <row r="1770" spans="2:13" ht="20.100000000000001" customHeight="1" x14ac:dyDescent="0.2">
      <c r="B1770" s="100"/>
      <c r="C1770" s="100"/>
      <c r="D1770" s="100"/>
      <c r="E1770" s="100"/>
      <c r="F1770" s="100"/>
      <c r="G1770" s="100"/>
      <c r="H1770" s="100"/>
      <c r="I1770" s="100"/>
      <c r="J1770" s="100"/>
      <c r="K1770" s="100"/>
      <c r="L1770" s="100"/>
      <c r="M1770" s="100"/>
    </row>
    <row r="1771" spans="2:13" ht="20.100000000000001" customHeight="1" x14ac:dyDescent="0.2">
      <c r="B1771" s="100"/>
      <c r="C1771" s="100"/>
      <c r="D1771" s="100"/>
      <c r="E1771" s="100"/>
      <c r="F1771" s="100"/>
      <c r="G1771" s="100"/>
      <c r="H1771" s="100"/>
      <c r="I1771" s="100"/>
      <c r="J1771" s="100"/>
      <c r="K1771" s="100"/>
      <c r="L1771" s="100"/>
      <c r="M1771" s="100"/>
    </row>
    <row r="1772" spans="2:13" ht="20.100000000000001" customHeight="1" x14ac:dyDescent="0.2">
      <c r="B1772" s="100"/>
      <c r="C1772" s="100"/>
      <c r="D1772" s="100"/>
      <c r="E1772" s="100"/>
      <c r="F1772" s="100"/>
      <c r="G1772" s="100"/>
      <c r="H1772" s="100"/>
      <c r="I1772" s="100"/>
      <c r="J1772" s="100"/>
      <c r="K1772" s="100"/>
      <c r="L1772" s="100"/>
      <c r="M1772" s="100"/>
    </row>
    <row r="1773" spans="2:13" ht="20.100000000000001" customHeight="1" x14ac:dyDescent="0.2">
      <c r="B1773" s="100"/>
      <c r="C1773" s="100"/>
      <c r="D1773" s="100"/>
      <c r="E1773" s="100"/>
      <c r="F1773" s="100"/>
      <c r="G1773" s="100"/>
      <c r="H1773" s="100"/>
      <c r="I1773" s="100"/>
      <c r="J1773" s="100"/>
      <c r="K1773" s="100"/>
      <c r="L1773" s="100"/>
      <c r="M1773" s="100"/>
    </row>
    <row r="1774" spans="2:13" ht="20.100000000000001" customHeight="1" x14ac:dyDescent="0.2">
      <c r="B1774" s="100"/>
      <c r="C1774" s="100"/>
      <c r="D1774" s="100"/>
      <c r="E1774" s="100"/>
      <c r="F1774" s="100"/>
      <c r="G1774" s="100"/>
      <c r="H1774" s="100"/>
      <c r="I1774" s="100"/>
      <c r="J1774" s="100"/>
      <c r="K1774" s="100"/>
      <c r="L1774" s="100"/>
      <c r="M1774" s="100"/>
    </row>
    <row r="1775" spans="2:13" ht="20.100000000000001" customHeight="1" x14ac:dyDescent="0.2">
      <c r="B1775" s="100"/>
      <c r="C1775" s="100"/>
      <c r="D1775" s="100"/>
      <c r="E1775" s="100"/>
      <c r="F1775" s="100"/>
      <c r="G1775" s="100"/>
      <c r="H1775" s="100"/>
      <c r="I1775" s="100"/>
      <c r="J1775" s="100"/>
      <c r="K1775" s="100"/>
      <c r="L1775" s="100"/>
      <c r="M1775" s="100"/>
    </row>
    <row r="1776" spans="2:13" ht="20.100000000000001" customHeight="1" x14ac:dyDescent="0.2">
      <c r="B1776" s="100"/>
      <c r="C1776" s="100"/>
      <c r="D1776" s="100"/>
      <c r="E1776" s="100"/>
      <c r="F1776" s="100"/>
      <c r="G1776" s="100"/>
      <c r="H1776" s="100"/>
      <c r="I1776" s="100"/>
      <c r="J1776" s="100"/>
      <c r="K1776" s="100"/>
      <c r="L1776" s="100"/>
      <c r="M1776" s="100"/>
    </row>
    <row r="1777" spans="2:13" ht="20.100000000000001" customHeight="1" x14ac:dyDescent="0.2">
      <c r="B1777" s="100"/>
      <c r="C1777" s="100"/>
      <c r="D1777" s="100"/>
      <c r="E1777" s="100"/>
      <c r="F1777" s="100"/>
      <c r="G1777" s="100"/>
      <c r="H1777" s="100"/>
      <c r="I1777" s="100"/>
      <c r="J1777" s="100"/>
      <c r="K1777" s="100"/>
      <c r="L1777" s="100"/>
      <c r="M1777" s="100"/>
    </row>
    <row r="1778" spans="2:13" ht="20.100000000000001" customHeight="1" x14ac:dyDescent="0.2">
      <c r="B1778" s="100"/>
      <c r="C1778" s="100"/>
      <c r="D1778" s="100"/>
      <c r="E1778" s="100"/>
      <c r="F1778" s="100"/>
      <c r="G1778" s="100"/>
      <c r="H1778" s="100"/>
      <c r="I1778" s="100"/>
      <c r="J1778" s="100"/>
      <c r="K1778" s="100"/>
      <c r="L1778" s="100"/>
      <c r="M1778" s="100"/>
    </row>
    <row r="1779" spans="2:13" ht="20.100000000000001" customHeight="1" x14ac:dyDescent="0.2">
      <c r="B1779" s="100"/>
      <c r="C1779" s="100"/>
      <c r="D1779" s="100"/>
      <c r="E1779" s="100"/>
      <c r="F1779" s="100"/>
      <c r="G1779" s="100"/>
      <c r="H1779" s="100"/>
      <c r="I1779" s="100"/>
      <c r="J1779" s="100"/>
      <c r="K1779" s="100"/>
      <c r="L1779" s="100"/>
      <c r="M1779" s="100"/>
    </row>
    <row r="1780" spans="2:13" ht="20.100000000000001" customHeight="1" x14ac:dyDescent="0.2">
      <c r="B1780" s="100"/>
      <c r="C1780" s="100"/>
      <c r="D1780" s="100"/>
      <c r="E1780" s="100"/>
      <c r="F1780" s="100"/>
      <c r="G1780" s="100"/>
      <c r="H1780" s="100"/>
      <c r="I1780" s="100"/>
      <c r="J1780" s="100"/>
      <c r="K1780" s="100"/>
      <c r="L1780" s="100"/>
      <c r="M1780" s="100"/>
    </row>
    <row r="1781" spans="2:13" ht="20.100000000000001" customHeight="1" x14ac:dyDescent="0.2">
      <c r="B1781" s="100"/>
      <c r="C1781" s="100"/>
      <c r="D1781" s="100"/>
      <c r="E1781" s="100"/>
      <c r="F1781" s="100"/>
      <c r="G1781" s="100"/>
      <c r="H1781" s="100"/>
      <c r="I1781" s="100"/>
      <c r="J1781" s="100"/>
      <c r="K1781" s="100"/>
      <c r="L1781" s="100"/>
      <c r="M1781" s="100"/>
    </row>
    <row r="1782" spans="2:13" ht="20.100000000000001" customHeight="1" x14ac:dyDescent="0.2">
      <c r="B1782" s="100"/>
      <c r="C1782" s="100"/>
      <c r="D1782" s="100"/>
      <c r="E1782" s="100"/>
      <c r="F1782" s="100"/>
      <c r="G1782" s="100"/>
      <c r="H1782" s="100"/>
      <c r="I1782" s="100"/>
      <c r="J1782" s="100"/>
      <c r="K1782" s="100"/>
      <c r="L1782" s="100"/>
      <c r="M1782" s="100"/>
    </row>
    <row r="1783" spans="2:13" ht="20.100000000000001" customHeight="1" x14ac:dyDescent="0.2">
      <c r="B1783" s="100"/>
      <c r="C1783" s="100"/>
      <c r="D1783" s="100"/>
      <c r="E1783" s="100"/>
      <c r="F1783" s="100"/>
      <c r="G1783" s="100"/>
      <c r="H1783" s="100"/>
      <c r="I1783" s="100"/>
      <c r="J1783" s="100"/>
      <c r="K1783" s="100"/>
      <c r="L1783" s="100"/>
      <c r="M1783" s="100"/>
    </row>
    <row r="1784" spans="2:13" ht="20.100000000000001" customHeight="1" x14ac:dyDescent="0.2">
      <c r="B1784" s="100"/>
      <c r="C1784" s="100"/>
      <c r="D1784" s="100"/>
      <c r="E1784" s="100"/>
      <c r="F1784" s="100"/>
      <c r="G1784" s="100"/>
      <c r="H1784" s="100"/>
      <c r="I1784" s="100"/>
      <c r="J1784" s="100"/>
      <c r="K1784" s="100"/>
      <c r="L1784" s="100"/>
      <c r="M1784" s="100"/>
    </row>
    <row r="1785" spans="2:13" ht="20.100000000000001" customHeight="1" x14ac:dyDescent="0.2">
      <c r="B1785" s="100"/>
      <c r="C1785" s="100"/>
      <c r="D1785" s="100"/>
      <c r="E1785" s="100"/>
      <c r="F1785" s="100"/>
      <c r="G1785" s="100"/>
      <c r="H1785" s="100"/>
      <c r="I1785" s="100"/>
      <c r="J1785" s="100"/>
      <c r="K1785" s="100"/>
      <c r="L1785" s="100"/>
      <c r="M1785" s="100"/>
    </row>
    <row r="1786" spans="2:13" ht="20.100000000000001" customHeight="1" x14ac:dyDescent="0.2">
      <c r="B1786" s="100"/>
      <c r="C1786" s="100"/>
      <c r="D1786" s="100"/>
      <c r="E1786" s="100"/>
      <c r="F1786" s="100"/>
      <c r="G1786" s="100"/>
      <c r="H1786" s="100"/>
      <c r="I1786" s="100"/>
      <c r="J1786" s="100"/>
      <c r="K1786" s="100"/>
      <c r="L1786" s="100"/>
      <c r="M1786" s="100"/>
    </row>
    <row r="1787" spans="2:13" ht="20.100000000000001" customHeight="1" x14ac:dyDescent="0.2">
      <c r="B1787" s="100"/>
      <c r="C1787" s="100"/>
      <c r="D1787" s="100"/>
      <c r="E1787" s="100"/>
      <c r="F1787" s="100"/>
      <c r="G1787" s="100"/>
      <c r="H1787" s="100"/>
      <c r="I1787" s="100"/>
      <c r="J1787" s="100"/>
      <c r="K1787" s="100"/>
      <c r="L1787" s="100"/>
      <c r="M1787" s="100"/>
    </row>
    <row r="1788" spans="2:13" ht="20.100000000000001" customHeight="1" x14ac:dyDescent="0.2">
      <c r="B1788" s="100"/>
      <c r="C1788" s="100"/>
      <c r="D1788" s="100"/>
      <c r="E1788" s="100"/>
      <c r="F1788" s="100"/>
      <c r="G1788" s="100"/>
      <c r="H1788" s="100"/>
      <c r="I1788" s="100"/>
      <c r="J1788" s="100"/>
      <c r="K1788" s="100"/>
      <c r="L1788" s="100"/>
      <c r="M1788" s="100"/>
    </row>
    <row r="1789" spans="2:13" ht="20.100000000000001" customHeight="1" x14ac:dyDescent="0.2">
      <c r="B1789" s="100"/>
      <c r="C1789" s="100"/>
      <c r="D1789" s="100"/>
      <c r="E1789" s="100"/>
      <c r="F1789" s="100"/>
      <c r="G1789" s="100"/>
      <c r="H1789" s="100"/>
      <c r="I1789" s="100"/>
      <c r="J1789" s="100"/>
      <c r="K1789" s="100"/>
      <c r="L1789" s="100"/>
      <c r="M1789" s="100"/>
    </row>
    <row r="1790" spans="2:13" ht="20.100000000000001" customHeight="1" x14ac:dyDescent="0.2">
      <c r="B1790" s="100"/>
      <c r="C1790" s="100"/>
      <c r="D1790" s="100"/>
      <c r="E1790" s="100"/>
      <c r="F1790" s="100"/>
      <c r="G1790" s="100"/>
      <c r="H1790" s="100"/>
      <c r="I1790" s="100"/>
      <c r="J1790" s="100"/>
      <c r="K1790" s="100"/>
      <c r="L1790" s="100"/>
      <c r="M1790" s="100"/>
    </row>
    <row r="1791" spans="2:13" ht="20.100000000000001" customHeight="1" x14ac:dyDescent="0.2">
      <c r="B1791" s="122"/>
      <c r="C1791" s="122"/>
      <c r="D1791" s="122"/>
      <c r="E1791" s="122"/>
      <c r="F1791" s="122"/>
      <c r="G1791" s="122"/>
      <c r="H1791" s="122"/>
      <c r="I1791" s="122"/>
      <c r="J1791" s="122"/>
      <c r="K1791" s="122"/>
      <c r="L1791" s="122"/>
      <c r="M1791" s="122"/>
    </row>
    <row r="1792" spans="2:13" ht="20.100000000000001" customHeight="1" x14ac:dyDescent="0.2">
      <c r="B1792" s="100"/>
      <c r="C1792" s="100"/>
      <c r="D1792" s="100"/>
      <c r="E1792" s="100"/>
      <c r="F1792" s="100"/>
      <c r="G1792" s="100"/>
      <c r="H1792" s="100"/>
      <c r="I1792" s="100"/>
      <c r="J1792" s="100"/>
      <c r="K1792" s="100"/>
      <c r="L1792" s="100"/>
      <c r="M1792" s="100"/>
    </row>
    <row r="1793" spans="2:15" ht="20.100000000000001" customHeight="1" x14ac:dyDescent="0.2">
      <c r="B1793" s="98"/>
      <c r="C1793" s="98"/>
      <c r="D1793" s="98"/>
      <c r="E1793" s="98"/>
      <c r="F1793" s="98"/>
      <c r="G1793" s="98"/>
      <c r="H1793" s="98"/>
      <c r="I1793" s="98"/>
      <c r="J1793" s="98"/>
      <c r="K1793" s="98"/>
      <c r="L1793" s="98"/>
      <c r="M1793" s="98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99"/>
      <c r="C1795" s="99"/>
      <c r="D1795" s="99"/>
      <c r="E1795" s="99"/>
      <c r="F1795" s="99"/>
      <c r="G1795" s="99"/>
      <c r="H1795" s="99"/>
      <c r="I1795" s="99"/>
      <c r="J1795" s="99"/>
      <c r="K1795" s="99"/>
      <c r="L1795" s="99"/>
      <c r="M1795" s="99"/>
    </row>
    <row r="1796" spans="2:15" ht="20.100000000000001" customHeight="1" x14ac:dyDescent="0.2">
      <c r="B1796" s="100"/>
      <c r="C1796" s="100"/>
      <c r="D1796" s="100"/>
      <c r="E1796" s="100"/>
      <c r="F1796" s="100"/>
      <c r="G1796" s="100"/>
      <c r="H1796" s="100"/>
      <c r="I1796" s="100"/>
      <c r="J1796" s="100"/>
      <c r="K1796" s="100"/>
      <c r="L1796" s="100"/>
      <c r="M1796" s="100"/>
    </row>
    <row r="1797" spans="2:15" ht="20.100000000000001" customHeight="1" x14ac:dyDescent="0.2">
      <c r="B1797" s="98" t="s">
        <v>155</v>
      </c>
      <c r="C1797" s="98"/>
      <c r="D1797" s="98"/>
      <c r="E1797" s="98"/>
      <c r="F1797" s="98"/>
      <c r="G1797" s="98"/>
      <c r="H1797" s="98"/>
      <c r="I1797" s="98"/>
      <c r="J1797" s="98"/>
      <c r="K1797" s="98"/>
      <c r="L1797" s="98"/>
      <c r="M1797" s="98"/>
      <c r="N1797" s="80"/>
      <c r="O1797" s="80"/>
    </row>
    <row r="1798" spans="2:15" s="65" customFormat="1" ht="20.100000000000001" customHeight="1" x14ac:dyDescent="0.2">
      <c r="B1798" s="100"/>
      <c r="C1798" s="100"/>
      <c r="D1798" s="100"/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8"/>
      <c r="O1798" s="8"/>
    </row>
    <row r="1799" spans="2:15" ht="20.100000000000001" customHeight="1" x14ac:dyDescent="0.2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122"/>
      <c r="L1799" s="122"/>
      <c r="M1799" s="122"/>
    </row>
    <row r="1800" spans="2:15" ht="20.100000000000001" customHeight="1" x14ac:dyDescent="0.2">
      <c r="B1800" s="100"/>
      <c r="C1800" s="100"/>
      <c r="D1800" s="100"/>
      <c r="E1800" s="100"/>
      <c r="F1800" s="100"/>
      <c r="G1800" s="100"/>
      <c r="H1800" s="100"/>
      <c r="I1800" s="100"/>
      <c r="J1800" s="100"/>
      <c r="K1800" s="100"/>
      <c r="L1800" s="100"/>
      <c r="M1800" s="100"/>
    </row>
    <row r="1801" spans="2:15" ht="20.100000000000001" customHeight="1" x14ac:dyDescent="0.2">
      <c r="B1801" s="100"/>
      <c r="C1801" s="100"/>
      <c r="D1801" s="100"/>
      <c r="E1801" s="100"/>
      <c r="F1801" s="100"/>
      <c r="G1801" s="100"/>
      <c r="H1801" s="100"/>
      <c r="I1801" s="100"/>
      <c r="J1801" s="100"/>
      <c r="K1801" s="100"/>
      <c r="L1801" s="100"/>
      <c r="M1801" s="100"/>
    </row>
    <row r="1802" spans="2:15" ht="20.100000000000001" customHeight="1" x14ac:dyDescent="0.2">
      <c r="B1802" s="100"/>
      <c r="C1802" s="100"/>
      <c r="D1802" s="100"/>
      <c r="E1802" s="100"/>
      <c r="F1802" s="100"/>
      <c r="G1802" s="100"/>
      <c r="H1802" s="100"/>
      <c r="I1802" s="100"/>
      <c r="J1802" s="100"/>
      <c r="K1802" s="100"/>
      <c r="L1802" s="100"/>
      <c r="M1802" s="100"/>
    </row>
    <row r="1803" spans="2:15" ht="20.100000000000001" customHeight="1" x14ac:dyDescent="0.2">
      <c r="B1803" s="100"/>
      <c r="C1803" s="100"/>
      <c r="D1803" s="100"/>
      <c r="E1803" s="100"/>
      <c r="F1803" s="100"/>
      <c r="G1803" s="100"/>
      <c r="H1803" s="100"/>
      <c r="I1803" s="100"/>
      <c r="J1803" s="100"/>
      <c r="K1803" s="100"/>
      <c r="L1803" s="100"/>
      <c r="M1803" s="100"/>
    </row>
    <row r="1804" spans="2:15" ht="20.100000000000001" customHeight="1" x14ac:dyDescent="0.2">
      <c r="B1804" s="100"/>
      <c r="C1804" s="100"/>
      <c r="D1804" s="100"/>
      <c r="E1804" s="100"/>
      <c r="F1804" s="100"/>
      <c r="G1804" s="100"/>
      <c r="H1804" s="100"/>
      <c r="I1804" s="100"/>
      <c r="J1804" s="100"/>
      <c r="K1804" s="100"/>
      <c r="L1804" s="100"/>
      <c r="M1804" s="100"/>
    </row>
    <row r="1805" spans="2:15" ht="20.100000000000001" customHeight="1" x14ac:dyDescent="0.2">
      <c r="B1805" s="100"/>
      <c r="C1805" s="100"/>
      <c r="D1805" s="100"/>
      <c r="E1805" s="100"/>
      <c r="F1805" s="100"/>
      <c r="G1805" s="100"/>
      <c r="H1805" s="100"/>
      <c r="I1805" s="100"/>
      <c r="J1805" s="100"/>
      <c r="K1805" s="100"/>
      <c r="L1805" s="100"/>
      <c r="M1805" s="100"/>
    </row>
    <row r="1806" spans="2:15" ht="20.100000000000001" customHeight="1" x14ac:dyDescent="0.2">
      <c r="B1806" s="100"/>
      <c r="C1806" s="100"/>
      <c r="D1806" s="100"/>
      <c r="E1806" s="100"/>
      <c r="F1806" s="100"/>
      <c r="G1806" s="100"/>
      <c r="H1806" s="100"/>
      <c r="I1806" s="100"/>
      <c r="J1806" s="100"/>
      <c r="K1806" s="100"/>
      <c r="L1806" s="100"/>
      <c r="M1806" s="100"/>
    </row>
    <row r="1807" spans="2:15" ht="20.100000000000001" customHeight="1" x14ac:dyDescent="0.2">
      <c r="B1807" s="100"/>
      <c r="C1807" s="100"/>
      <c r="D1807" s="100"/>
      <c r="E1807" s="100"/>
      <c r="F1807" s="100"/>
      <c r="G1807" s="100"/>
      <c r="H1807" s="100"/>
      <c r="I1807" s="100"/>
      <c r="J1807" s="100"/>
      <c r="K1807" s="100"/>
      <c r="L1807" s="100"/>
      <c r="M1807" s="100"/>
    </row>
    <row r="1808" spans="2:15" ht="20.100000000000001" customHeight="1" x14ac:dyDescent="0.2">
      <c r="B1808" s="100"/>
      <c r="C1808" s="100"/>
      <c r="D1808" s="100"/>
      <c r="E1808" s="100"/>
      <c r="F1808" s="100"/>
      <c r="G1808" s="100"/>
      <c r="H1808" s="100"/>
      <c r="I1808" s="100"/>
      <c r="J1808" s="100"/>
      <c r="K1808" s="100"/>
      <c r="L1808" s="100"/>
      <c r="M1808" s="100"/>
    </row>
    <row r="1809" spans="2:13" ht="20.100000000000001" customHeight="1" x14ac:dyDescent="0.2">
      <c r="B1809" s="100"/>
      <c r="C1809" s="100"/>
      <c r="D1809" s="100"/>
      <c r="E1809" s="100"/>
      <c r="F1809" s="100"/>
      <c r="G1809" s="100"/>
      <c r="H1809" s="100"/>
      <c r="I1809" s="100"/>
      <c r="J1809" s="100"/>
      <c r="K1809" s="100"/>
      <c r="L1809" s="100"/>
      <c r="M1809" s="100"/>
    </row>
    <row r="1810" spans="2:13" ht="20.100000000000001" customHeight="1" x14ac:dyDescent="0.2">
      <c r="B1810" s="100"/>
      <c r="C1810" s="100"/>
      <c r="D1810" s="100"/>
      <c r="E1810" s="100"/>
      <c r="F1810" s="100"/>
      <c r="G1810" s="100"/>
      <c r="H1810" s="100"/>
      <c r="I1810" s="100"/>
      <c r="J1810" s="100"/>
      <c r="K1810" s="100"/>
      <c r="L1810" s="100"/>
      <c r="M1810" s="100"/>
    </row>
    <row r="1811" spans="2:13" ht="20.100000000000001" customHeight="1" x14ac:dyDescent="0.2">
      <c r="B1811" s="100"/>
      <c r="C1811" s="100"/>
      <c r="D1811" s="100"/>
      <c r="E1811" s="100"/>
      <c r="F1811" s="100"/>
      <c r="G1811" s="100"/>
      <c r="H1811" s="100"/>
      <c r="I1811" s="100"/>
      <c r="J1811" s="100"/>
      <c r="K1811" s="100"/>
      <c r="L1811" s="100"/>
      <c r="M1811" s="100"/>
    </row>
    <row r="1812" spans="2:13" ht="20.100000000000001" customHeight="1" x14ac:dyDescent="0.2">
      <c r="B1812" s="100"/>
      <c r="C1812" s="100"/>
      <c r="D1812" s="100"/>
      <c r="E1812" s="100"/>
      <c r="F1812" s="100"/>
      <c r="G1812" s="100"/>
      <c r="H1812" s="100"/>
      <c r="I1812" s="100"/>
      <c r="J1812" s="100"/>
      <c r="K1812" s="100"/>
      <c r="L1812" s="100"/>
      <c r="M1812" s="100"/>
    </row>
    <row r="1813" spans="2:13" ht="20.100000000000001" customHeight="1" x14ac:dyDescent="0.2">
      <c r="B1813" s="100"/>
      <c r="C1813" s="100"/>
      <c r="D1813" s="100"/>
      <c r="E1813" s="100"/>
      <c r="F1813" s="100"/>
      <c r="G1813" s="100"/>
      <c r="H1813" s="100"/>
      <c r="I1813" s="100"/>
      <c r="J1813" s="100"/>
      <c r="K1813" s="100"/>
      <c r="L1813" s="100"/>
      <c r="M1813" s="100"/>
    </row>
    <row r="1814" spans="2:13" ht="20.100000000000001" customHeight="1" x14ac:dyDescent="0.2">
      <c r="B1814" s="100"/>
      <c r="C1814" s="100"/>
      <c r="D1814" s="100"/>
      <c r="E1814" s="100"/>
      <c r="F1814" s="100"/>
      <c r="G1814" s="100"/>
      <c r="H1814" s="100"/>
      <c r="I1814" s="100"/>
      <c r="J1814" s="100"/>
      <c r="K1814" s="100"/>
      <c r="L1814" s="100"/>
      <c r="M1814" s="100"/>
    </row>
    <row r="1815" spans="2:13" ht="20.100000000000001" customHeight="1" x14ac:dyDescent="0.2">
      <c r="B1815" s="100"/>
      <c r="C1815" s="100"/>
      <c r="D1815" s="100"/>
      <c r="E1815" s="100"/>
      <c r="F1815" s="100"/>
      <c r="G1815" s="100"/>
      <c r="H1815" s="100"/>
      <c r="I1815" s="100"/>
      <c r="J1815" s="100"/>
      <c r="K1815" s="100"/>
      <c r="L1815" s="100"/>
      <c r="M1815" s="100"/>
    </row>
    <row r="1816" spans="2:13" ht="20.100000000000001" customHeight="1" x14ac:dyDescent="0.2">
      <c r="B1816" s="100"/>
      <c r="C1816" s="100"/>
      <c r="D1816" s="100"/>
      <c r="E1816" s="100"/>
      <c r="F1816" s="100"/>
      <c r="G1816" s="100"/>
      <c r="H1816" s="100"/>
      <c r="I1816" s="100"/>
      <c r="J1816" s="100"/>
      <c r="K1816" s="100"/>
      <c r="L1816" s="100"/>
      <c r="M1816" s="100"/>
    </row>
    <row r="1817" spans="2:13" ht="20.100000000000001" customHeight="1" x14ac:dyDescent="0.2">
      <c r="B1817" s="100"/>
      <c r="C1817" s="100"/>
      <c r="D1817" s="100"/>
      <c r="E1817" s="100"/>
      <c r="F1817" s="100"/>
      <c r="G1817" s="100"/>
      <c r="H1817" s="100"/>
      <c r="I1817" s="100"/>
      <c r="J1817" s="100"/>
      <c r="K1817" s="100"/>
      <c r="L1817" s="100"/>
      <c r="M1817" s="100"/>
    </row>
    <row r="1818" spans="2:13" ht="20.100000000000001" customHeight="1" x14ac:dyDescent="0.2">
      <c r="B1818" s="100"/>
      <c r="C1818" s="100"/>
      <c r="D1818" s="100"/>
      <c r="E1818" s="100"/>
      <c r="F1818" s="100"/>
      <c r="G1818" s="100"/>
      <c r="H1818" s="100"/>
      <c r="I1818" s="100"/>
      <c r="J1818" s="100"/>
      <c r="K1818" s="100"/>
      <c r="L1818" s="100"/>
      <c r="M1818" s="100"/>
    </row>
    <row r="1819" spans="2:13" ht="20.100000000000001" customHeight="1" x14ac:dyDescent="0.2">
      <c r="B1819" s="100"/>
      <c r="C1819" s="100"/>
      <c r="D1819" s="100"/>
      <c r="E1819" s="100"/>
      <c r="F1819" s="100"/>
      <c r="G1819" s="100"/>
      <c r="H1819" s="100"/>
      <c r="I1819" s="100"/>
      <c r="J1819" s="100"/>
      <c r="K1819" s="100"/>
      <c r="L1819" s="100"/>
      <c r="M1819" s="100"/>
    </row>
    <row r="1820" spans="2:13" ht="20.100000000000001" customHeight="1" x14ac:dyDescent="0.2">
      <c r="B1820" s="100"/>
      <c r="C1820" s="100"/>
      <c r="D1820" s="100"/>
      <c r="E1820" s="100"/>
      <c r="F1820" s="100"/>
      <c r="G1820" s="100"/>
      <c r="H1820" s="100"/>
      <c r="I1820" s="100"/>
      <c r="J1820" s="100"/>
      <c r="K1820" s="100"/>
      <c r="L1820" s="100"/>
      <c r="M1820" s="100"/>
    </row>
    <row r="1821" spans="2:13" ht="20.100000000000001" customHeight="1" x14ac:dyDescent="0.2">
      <c r="B1821" s="100"/>
      <c r="C1821" s="100"/>
      <c r="D1821" s="100"/>
      <c r="E1821" s="100"/>
      <c r="F1821" s="100"/>
      <c r="G1821" s="100"/>
      <c r="H1821" s="100"/>
      <c r="I1821" s="100"/>
      <c r="J1821" s="100"/>
      <c r="K1821" s="100"/>
      <c r="L1821" s="100"/>
      <c r="M1821" s="100"/>
    </row>
    <row r="1822" spans="2:13" ht="20.100000000000001" customHeight="1" x14ac:dyDescent="0.2">
      <c r="B1822" s="100"/>
      <c r="C1822" s="100"/>
      <c r="D1822" s="100"/>
      <c r="E1822" s="100"/>
      <c r="F1822" s="100"/>
      <c r="G1822" s="100"/>
      <c r="H1822" s="100"/>
      <c r="I1822" s="100"/>
      <c r="J1822" s="100"/>
      <c r="K1822" s="100"/>
      <c r="L1822" s="100"/>
      <c r="M1822" s="100"/>
    </row>
    <row r="1823" spans="2:13" ht="20.100000000000001" customHeight="1" x14ac:dyDescent="0.2">
      <c r="B1823" s="100"/>
      <c r="C1823" s="100"/>
      <c r="D1823" s="100"/>
      <c r="E1823" s="100"/>
      <c r="F1823" s="100"/>
      <c r="G1823" s="100"/>
      <c r="H1823" s="100"/>
      <c r="I1823" s="100"/>
      <c r="J1823" s="100"/>
      <c r="K1823" s="100"/>
      <c r="L1823" s="100"/>
      <c r="M1823" s="100"/>
    </row>
    <row r="1824" spans="2:13" ht="20.100000000000001" customHeight="1" x14ac:dyDescent="0.2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122"/>
      <c r="L1824" s="122"/>
      <c r="M1824" s="122"/>
    </row>
    <row r="1825" spans="2:13" ht="20.100000000000001" customHeight="1" x14ac:dyDescent="0.2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122"/>
      <c r="L1825" s="122"/>
      <c r="M1825" s="122"/>
    </row>
    <row r="1826" spans="2:13" ht="20.100000000000001" customHeight="1" x14ac:dyDescent="0.2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122"/>
      <c r="L1826" s="122"/>
      <c r="M1826" s="122"/>
    </row>
    <row r="1827" spans="2:13" ht="20.100000000000001" customHeight="1" x14ac:dyDescent="0.2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122"/>
      <c r="L1827" s="122"/>
      <c r="M1827" s="122"/>
    </row>
    <row r="1828" spans="2:13" ht="20.100000000000001" customHeight="1" x14ac:dyDescent="0.2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122"/>
      <c r="L1828" s="122"/>
      <c r="M1828" s="122"/>
    </row>
    <row r="1829" spans="2:13" ht="20.100000000000001" customHeight="1" x14ac:dyDescent="0.2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122"/>
      <c r="L1829" s="122"/>
      <c r="M1829" s="122"/>
    </row>
    <row r="1830" spans="2:13" ht="20.100000000000001" customHeight="1" x14ac:dyDescent="0.2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122"/>
      <c r="L1830" s="122"/>
      <c r="M1830" s="122"/>
    </row>
    <row r="1831" spans="2:13" ht="20.100000000000001" customHeight="1" x14ac:dyDescent="0.2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122"/>
      <c r="L1831" s="122"/>
      <c r="M1831" s="122"/>
    </row>
    <row r="1832" spans="2:13" ht="20.100000000000001" customHeight="1" x14ac:dyDescent="0.2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122"/>
      <c r="L1832" s="122"/>
      <c r="M1832" s="122"/>
    </row>
    <row r="1833" spans="2:13" ht="20.100000000000001" customHeight="1" x14ac:dyDescent="0.2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122"/>
      <c r="L1833" s="122"/>
      <c r="M1833" s="122"/>
    </row>
    <row r="1834" spans="2:13" ht="20.100000000000001" customHeight="1" x14ac:dyDescent="0.2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122"/>
      <c r="L1834" s="122"/>
      <c r="M1834" s="122"/>
    </row>
    <row r="1835" spans="2:13" ht="20.100000000000001" customHeight="1" x14ac:dyDescent="0.2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122"/>
      <c r="L1835" s="122"/>
      <c r="M1835" s="122"/>
    </row>
    <row r="1836" spans="2:13" ht="20.100000000000001" customHeight="1" x14ac:dyDescent="0.2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122"/>
      <c r="L1836" s="122"/>
      <c r="M1836" s="122"/>
    </row>
    <row r="1837" spans="2:13" ht="20.100000000000001" customHeight="1" x14ac:dyDescent="0.2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122"/>
      <c r="L1837" s="122"/>
      <c r="M1837" s="122"/>
    </row>
    <row r="1838" spans="2:13" ht="20.100000000000001" customHeight="1" x14ac:dyDescent="0.2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122"/>
      <c r="L1838" s="122"/>
      <c r="M1838" s="122"/>
    </row>
    <row r="1839" spans="2:13" ht="20.100000000000001" customHeight="1" x14ac:dyDescent="0.2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122"/>
      <c r="L1839" s="122"/>
      <c r="M1839" s="122"/>
    </row>
    <row r="1840" spans="2:13" ht="20.100000000000001" customHeight="1" x14ac:dyDescent="0.2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122"/>
      <c r="L1840" s="122"/>
      <c r="M1840" s="122"/>
    </row>
    <row r="1841" spans="2:13" ht="20.100000000000001" customHeight="1" x14ac:dyDescent="0.2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122"/>
      <c r="L1841" s="122"/>
      <c r="M1841" s="122"/>
    </row>
    <row r="1842" spans="2:13" ht="20.100000000000001" customHeight="1" x14ac:dyDescent="0.2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122"/>
      <c r="L1842" s="122"/>
      <c r="M1842" s="122"/>
    </row>
    <row r="1843" spans="2:13" ht="20.100000000000001" customHeight="1" x14ac:dyDescent="0.2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122"/>
      <c r="L1843" s="122"/>
      <c r="M1843" s="122"/>
    </row>
    <row r="1844" spans="2:13" ht="20.100000000000001" customHeight="1" x14ac:dyDescent="0.2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122"/>
      <c r="L1844" s="122"/>
      <c r="M1844" s="122"/>
    </row>
    <row r="1845" spans="2:13" ht="20.100000000000001" customHeight="1" x14ac:dyDescent="0.2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122"/>
      <c r="L1845" s="122"/>
      <c r="M1845" s="122"/>
    </row>
    <row r="1846" spans="2:13" ht="20.100000000000001" customHeight="1" x14ac:dyDescent="0.2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122"/>
      <c r="L1846" s="122"/>
      <c r="M1846" s="122"/>
    </row>
    <row r="1847" spans="2:13" ht="20.100000000000001" customHeight="1" x14ac:dyDescent="0.2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122"/>
      <c r="L1847" s="122"/>
      <c r="M1847" s="122"/>
    </row>
    <row r="1848" spans="2:13" ht="20.100000000000001" customHeight="1" x14ac:dyDescent="0.2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122"/>
      <c r="L1848" s="122"/>
      <c r="M1848" s="122"/>
    </row>
    <row r="1849" spans="2:13" ht="20.100000000000001" customHeight="1" x14ac:dyDescent="0.2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122"/>
      <c r="L1849" s="122"/>
      <c r="M1849" s="122"/>
    </row>
    <row r="1850" spans="2:13" ht="20.100000000000001" customHeight="1" x14ac:dyDescent="0.2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122"/>
      <c r="L1850" s="122"/>
      <c r="M1850" s="122"/>
    </row>
    <row r="1851" spans="2:13" ht="20.100000000000001" customHeight="1" x14ac:dyDescent="0.2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122"/>
      <c r="L1851" s="122"/>
      <c r="M1851" s="122"/>
    </row>
    <row r="1852" spans="2:13" ht="20.100000000000001" customHeight="1" x14ac:dyDescent="0.2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122"/>
      <c r="L1852" s="122"/>
      <c r="M1852" s="122"/>
    </row>
    <row r="1853" spans="2:13" ht="20.100000000000001" customHeight="1" x14ac:dyDescent="0.2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122"/>
      <c r="L1853" s="122"/>
      <c r="M1853" s="122"/>
    </row>
    <row r="1854" spans="2:13" ht="20.100000000000001" customHeight="1" x14ac:dyDescent="0.2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122"/>
      <c r="L1854" s="122"/>
      <c r="M1854" s="122"/>
    </row>
    <row r="1855" spans="2:13" ht="20.100000000000001" customHeight="1" x14ac:dyDescent="0.2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122"/>
      <c r="L1855" s="122"/>
      <c r="M1855" s="122"/>
    </row>
    <row r="1856" spans="2:13" ht="20.100000000000001" customHeight="1" x14ac:dyDescent="0.2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122"/>
      <c r="L1856" s="122"/>
      <c r="M1856" s="122"/>
    </row>
    <row r="1857" spans="2:14" ht="20.100000000000001" customHeight="1" x14ac:dyDescent="0.2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122"/>
      <c r="L1857" s="122"/>
      <c r="M1857" s="122"/>
    </row>
    <row r="1858" spans="2:14" ht="19.5" customHeight="1" x14ac:dyDescent="0.2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122"/>
      <c r="L1858" s="122"/>
      <c r="M1858" s="122"/>
    </row>
    <row r="1859" spans="2:14" ht="20.100000000000001" customHeight="1" x14ac:dyDescent="0.2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122"/>
      <c r="L1859" s="122"/>
      <c r="M1859" s="122"/>
      <c r="N1859" s="31"/>
    </row>
    <row r="1860" spans="2:14" ht="20.100000000000001" customHeight="1" x14ac:dyDescent="0.2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122"/>
      <c r="L1860" s="122"/>
      <c r="M1860" s="122"/>
      <c r="N1860" s="31"/>
    </row>
    <row r="1861" spans="2:14" ht="20.100000000000001" customHeight="1" x14ac:dyDescent="0.2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122"/>
      <c r="L1861" s="122"/>
      <c r="M1861" s="122"/>
    </row>
    <row r="1862" spans="2:14" ht="20.100000000000001" customHeight="1" x14ac:dyDescent="0.2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122"/>
      <c r="L1862" s="122"/>
      <c r="M1862" s="122"/>
    </row>
    <row r="1863" spans="2:14" ht="20.100000000000001" customHeight="1" x14ac:dyDescent="0.2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122"/>
      <c r="L1863" s="122"/>
      <c r="M1863" s="122"/>
    </row>
    <row r="1864" spans="2:14" ht="20.100000000000001" customHeight="1" x14ac:dyDescent="0.2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122"/>
      <c r="L1864" s="122"/>
      <c r="M1864" s="122"/>
    </row>
    <row r="1865" spans="2:14" ht="20.100000000000001" customHeight="1" x14ac:dyDescent="0.2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122"/>
      <c r="L1865" s="122"/>
      <c r="M1865" s="122"/>
    </row>
    <row r="1866" spans="2:14" ht="20.100000000000001" customHeight="1" x14ac:dyDescent="0.2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122"/>
      <c r="L1866" s="122"/>
      <c r="M1866" s="122"/>
    </row>
    <row r="1867" spans="2:14" ht="20.100000000000001" customHeight="1" x14ac:dyDescent="0.2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122"/>
      <c r="L1867" s="122"/>
      <c r="M1867" s="122"/>
    </row>
    <row r="1868" spans="2:14" ht="30" customHeight="1" x14ac:dyDescent="0.2">
      <c r="B1868" s="122"/>
      <c r="C1868" s="122"/>
      <c r="D1868" s="122"/>
      <c r="E1868" s="122"/>
      <c r="F1868" s="122"/>
      <c r="G1868" s="122"/>
      <c r="H1868" s="122"/>
      <c r="I1868" s="122"/>
      <c r="J1868" s="122"/>
      <c r="K1868" s="122"/>
      <c r="L1868" s="122"/>
      <c r="M1868" s="122"/>
    </row>
    <row r="1869" spans="2:14" ht="30" customHeight="1" x14ac:dyDescent="0.2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123"/>
      <c r="L1869" s="123"/>
      <c r="M1869" s="123"/>
      <c r="N1869" s="82"/>
    </row>
    <row r="1870" spans="2:14" ht="30" customHeight="1" x14ac:dyDescent="0.2">
      <c r="B1870" s="124" t="s">
        <v>150</v>
      </c>
      <c r="C1870" s="124"/>
      <c r="D1870" s="124"/>
      <c r="E1870" s="124"/>
      <c r="F1870" s="124"/>
      <c r="G1870" s="124"/>
      <c r="H1870" s="124"/>
      <c r="I1870" s="124"/>
      <c r="J1870" s="124"/>
      <c r="K1870" s="124"/>
      <c r="L1870" s="124"/>
      <c r="M1870" s="124"/>
      <c r="N1870" s="83"/>
    </row>
    <row r="1871" spans="2:14" ht="30" customHeight="1" x14ac:dyDescent="0.2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122"/>
      <c r="L1871" s="122"/>
      <c r="M1871" s="122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G963:H963"/>
    <mergeCell ref="C963:D963"/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  <mergeCell ref="I1214:J1214"/>
    <mergeCell ref="G1106:H1106"/>
    <mergeCell ref="C1076:D1076"/>
    <mergeCell ref="B1103:M1103"/>
    <mergeCell ref="E1109:F1109"/>
    <mergeCell ref="B697:H697"/>
    <mergeCell ref="C698:D698"/>
    <mergeCell ref="I591:J591"/>
    <mergeCell ref="B605:H605"/>
    <mergeCell ref="C609:D609"/>
    <mergeCell ref="E609:F609"/>
    <mergeCell ref="E963:F963"/>
    <mergeCell ref="E1074:F1074"/>
    <mergeCell ref="C1074:D1074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  <mergeCell ref="E982:F982"/>
    <mergeCell ref="G824:H824"/>
    <mergeCell ref="C824:D824"/>
    <mergeCell ref="E824:F824"/>
    <mergeCell ref="I760:J760"/>
    <mergeCell ref="C760:D760"/>
    <mergeCell ref="B730:H73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605:N605"/>
    <mergeCell ref="C608:D608"/>
    <mergeCell ref="E608:F608"/>
    <mergeCell ref="I697:N697"/>
    <mergeCell ref="E701:F701"/>
    <mergeCell ref="G701:H701"/>
    <mergeCell ref="B695:M695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C948:D948"/>
    <mergeCell ref="E948:F948"/>
    <mergeCell ref="G948:H948"/>
    <mergeCell ref="E951:F951"/>
    <mergeCell ref="G951:H951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E858:F858"/>
    <mergeCell ref="G858:H858"/>
    <mergeCell ref="C857:D857"/>
    <mergeCell ref="E857:F857"/>
    <mergeCell ref="G857:H857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B790:M790"/>
    <mergeCell ref="I758:J758"/>
    <mergeCell ref="I759:J759"/>
    <mergeCell ref="E826:F826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B712:J712"/>
    <mergeCell ref="C713:D713"/>
    <mergeCell ref="E713:F713"/>
    <mergeCell ref="I713:J713"/>
    <mergeCell ref="G713:H713"/>
    <mergeCell ref="C732:D732"/>
    <mergeCell ref="E716:F716"/>
    <mergeCell ref="E757:F757"/>
    <mergeCell ref="C757:D757"/>
    <mergeCell ref="G760:H760"/>
    <mergeCell ref="B792:M792"/>
    <mergeCell ref="B794:J794"/>
    <mergeCell ref="C795:E795"/>
    <mergeCell ref="E760:F760"/>
    <mergeCell ref="B795:B796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G634:H634"/>
    <mergeCell ref="I634:J634"/>
    <mergeCell ref="C1010:D1010"/>
    <mergeCell ref="E1010:F1010"/>
    <mergeCell ref="E1088:F1088"/>
    <mergeCell ref="E1009:F1009"/>
    <mergeCell ref="G1009:H1009"/>
    <mergeCell ref="B1042:M1042"/>
    <mergeCell ref="C1075:D1075"/>
    <mergeCell ref="E1075:F1075"/>
    <mergeCell ref="G1075:H1075"/>
    <mergeCell ref="I1010:J1010"/>
    <mergeCell ref="F1045:H1045"/>
    <mergeCell ref="B1072:H1072"/>
    <mergeCell ref="B1044:J1044"/>
    <mergeCell ref="C1109:D1109"/>
    <mergeCell ref="C1132:D1132"/>
    <mergeCell ref="I1132:J1132"/>
    <mergeCell ref="G1109:H1109"/>
    <mergeCell ref="E1132:F1132"/>
    <mergeCell ref="B1045:B1046"/>
    <mergeCell ref="C1045:E1045"/>
    <mergeCell ref="G1088:H1088"/>
    <mergeCell ref="B1070:M1070"/>
    <mergeCell ref="B1087:J1087"/>
    <mergeCell ref="C1088:D1088"/>
    <mergeCell ref="I1088:J1088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C1420:D1420"/>
    <mergeCell ref="B1415:M1415"/>
    <mergeCell ref="G1010:H1010"/>
    <mergeCell ref="G1107:H1107"/>
    <mergeCell ref="C1108:D1108"/>
    <mergeCell ref="E1108:F1108"/>
    <mergeCell ref="G1108:H1108"/>
    <mergeCell ref="C1133:D1133"/>
    <mergeCell ref="E1133:F1133"/>
    <mergeCell ref="G1133:H1133"/>
    <mergeCell ref="I1133:J1133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G1132:H1132"/>
    <mergeCell ref="B1131:J1131"/>
    <mergeCell ref="E1091:F1091"/>
    <mergeCell ref="G1091:H1091"/>
    <mergeCell ref="I1091:J1091"/>
    <mergeCell ref="B1105:H1105"/>
    <mergeCell ref="C1106:D1106"/>
    <mergeCell ref="I1134:J1134"/>
    <mergeCell ref="C1199:D1199"/>
    <mergeCell ref="E1199:F1199"/>
    <mergeCell ref="G1199:H1199"/>
    <mergeCell ref="C1134:D1134"/>
    <mergeCell ref="E1134:F1134"/>
    <mergeCell ref="E1257:F1257"/>
    <mergeCell ref="G1134:H1134"/>
    <mergeCell ref="G1357:H1357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C981:D981"/>
    <mergeCell ref="E981:F981"/>
    <mergeCell ref="B980:H980"/>
    <mergeCell ref="G966:H966"/>
    <mergeCell ref="C966:D966"/>
    <mergeCell ref="E966:F966"/>
    <mergeCell ref="G982:H982"/>
    <mergeCell ref="I1007:J1007"/>
    <mergeCell ref="C1007:D1007"/>
    <mergeCell ref="I1009:J1009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B1421:B1422"/>
    <mergeCell ref="C1421:D1421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B1289:M1289"/>
    <mergeCell ref="G1259:H1259"/>
    <mergeCell ref="I1259:J1259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2025-10-16T08:25:55Z</cp:lastPrinted>
  <dcterms:created xsi:type="dcterms:W3CDTF">2011-10-19T11:12:35Z</dcterms:created>
  <dcterms:modified xsi:type="dcterms:W3CDTF">2025-10-16T08:30:11Z</dcterms:modified>
</cp:coreProperties>
</file>