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6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8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9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1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2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3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4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5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6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7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8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9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0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1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2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3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4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G:\1.- SECCION ESTUDIOS TURISTICOS\4.- BOLETÍN DE COYUNTURA TURISTICA\AÑO 2025\BOLETINES\10.- OCTUBRE\"/>
    </mc:Choice>
  </mc:AlternateContent>
  <xr:revisionPtr revIDLastSave="0" documentId="13_ncr:1_{8548E96C-07EA-462A-9A4A-6A34368EB9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 2025" sheetId="4" r:id="rId1"/>
  </sheets>
  <externalReferences>
    <externalReference r:id="rId2"/>
  </externalReferences>
  <definedNames>
    <definedName name="_xlnm._FilterDatabase" localSheetId="0" hidden="1">'OCTUBRE 2025'!#REF!</definedName>
    <definedName name="_xlnm.Print_Area" localSheetId="0">'OCTUBRE 2025'!$A$1:$M$1871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19" i="4" l="1"/>
  <c r="G1420" i="4"/>
  <c r="G1421" i="4"/>
  <c r="G1422" i="4"/>
  <c r="G1423" i="4"/>
  <c r="G1424" i="4"/>
  <c r="G1425" i="4"/>
  <c r="G1426" i="4"/>
  <c r="G1427" i="4"/>
  <c r="G1428" i="4"/>
  <c r="G1429" i="4"/>
  <c r="G1430" i="4"/>
  <c r="E1431" i="4"/>
  <c r="E1432" i="4"/>
  <c r="F1432" i="4" l="1"/>
  <c r="C360" i="4"/>
  <c r="I1383" i="4"/>
  <c r="G1383" i="4"/>
  <c r="E1383" i="4"/>
  <c r="C1383" i="4"/>
  <c r="G1357" i="4"/>
  <c r="E1357" i="4"/>
  <c r="C1357" i="4"/>
  <c r="I1340" i="4"/>
  <c r="G1340" i="4"/>
  <c r="E1340" i="4"/>
  <c r="C1340" i="4"/>
  <c r="G1325" i="4"/>
  <c r="E1325" i="4"/>
  <c r="C1325" i="4"/>
  <c r="I1259" i="4"/>
  <c r="G1259" i="4"/>
  <c r="E1259" i="4"/>
  <c r="C1259" i="4"/>
  <c r="G1233" i="4"/>
  <c r="E1233" i="4"/>
  <c r="C1233" i="4"/>
  <c r="I1216" i="4"/>
  <c r="G1216" i="4"/>
  <c r="E1216" i="4"/>
  <c r="C1216" i="4"/>
  <c r="G1201" i="4"/>
  <c r="E1201" i="4"/>
  <c r="C1201" i="4"/>
  <c r="I1135" i="4"/>
  <c r="G1135" i="4"/>
  <c r="E1135" i="4"/>
  <c r="C1135" i="4"/>
  <c r="G1109" i="4"/>
  <c r="E1109" i="4"/>
  <c r="C1109" i="4"/>
  <c r="I1091" i="4"/>
  <c r="G1091" i="4"/>
  <c r="E1091" i="4"/>
  <c r="C1091" i="4"/>
  <c r="G1076" i="4"/>
  <c r="E1076" i="4"/>
  <c r="C1076" i="4"/>
  <c r="I1010" i="4"/>
  <c r="G1010" i="4"/>
  <c r="E1010" i="4"/>
  <c r="C1010" i="4"/>
  <c r="G984" i="4"/>
  <c r="E984" i="4"/>
  <c r="C984" i="4"/>
  <c r="I966" i="4"/>
  <c r="G966" i="4"/>
  <c r="E966" i="4"/>
  <c r="C966" i="4"/>
  <c r="G951" i="4"/>
  <c r="E951" i="4"/>
  <c r="C951" i="4"/>
  <c r="I885" i="4"/>
  <c r="G885" i="4"/>
  <c r="E885" i="4"/>
  <c r="C885" i="4"/>
  <c r="G859" i="4"/>
  <c r="E859" i="4"/>
  <c r="C859" i="4"/>
  <c r="I841" i="4"/>
  <c r="G841" i="4"/>
  <c r="E841" i="4"/>
  <c r="C841" i="4"/>
  <c r="G826" i="4"/>
  <c r="E826" i="4"/>
  <c r="C826" i="4"/>
  <c r="I760" i="4"/>
  <c r="G760" i="4"/>
  <c r="E760" i="4"/>
  <c r="C760" i="4"/>
  <c r="G734" i="4"/>
  <c r="E734" i="4"/>
  <c r="C734" i="4"/>
  <c r="I716" i="4"/>
  <c r="G716" i="4"/>
  <c r="E716" i="4"/>
  <c r="C716" i="4"/>
  <c r="G701" i="4"/>
  <c r="E701" i="4"/>
  <c r="C701" i="4"/>
  <c r="I635" i="4"/>
  <c r="G635" i="4"/>
  <c r="E635" i="4"/>
  <c r="C635" i="4"/>
  <c r="G609" i="4"/>
  <c r="E609" i="4"/>
  <c r="C609" i="4"/>
  <c r="I591" i="4"/>
  <c r="G591" i="4"/>
  <c r="E591" i="4"/>
  <c r="C591" i="4"/>
  <c r="G576" i="4"/>
  <c r="E576" i="4"/>
  <c r="C576" i="4"/>
  <c r="L508" i="4"/>
  <c r="K508" i="4"/>
  <c r="J508" i="4"/>
  <c r="I508" i="4"/>
  <c r="H508" i="4"/>
  <c r="G508" i="4"/>
  <c r="F508" i="4"/>
  <c r="E508" i="4"/>
  <c r="D508" i="4"/>
  <c r="C508" i="4"/>
  <c r="I482" i="4"/>
  <c r="G482" i="4"/>
  <c r="E482" i="4"/>
  <c r="C482" i="4"/>
  <c r="L448" i="4"/>
  <c r="K448" i="4"/>
  <c r="J448" i="4"/>
  <c r="I448" i="4"/>
  <c r="H448" i="4"/>
  <c r="G448" i="4"/>
  <c r="F448" i="4"/>
  <c r="E448" i="4"/>
  <c r="D448" i="4"/>
  <c r="C448" i="4"/>
  <c r="G422" i="4"/>
  <c r="E422" i="4"/>
  <c r="C422" i="4"/>
  <c r="L405" i="4"/>
  <c r="K405" i="4"/>
  <c r="J405" i="4"/>
  <c r="I405" i="4"/>
  <c r="H405" i="4"/>
  <c r="G405" i="4"/>
  <c r="F405" i="4"/>
  <c r="E405" i="4"/>
  <c r="D405" i="4"/>
  <c r="C405" i="4"/>
  <c r="I390" i="4"/>
  <c r="G390" i="4"/>
  <c r="E390" i="4"/>
  <c r="C390" i="4"/>
  <c r="L375" i="4"/>
  <c r="K375" i="4"/>
  <c r="J375" i="4"/>
  <c r="I375" i="4"/>
  <c r="H375" i="4"/>
  <c r="G375" i="4"/>
  <c r="F375" i="4"/>
  <c r="E375" i="4"/>
  <c r="D375" i="4"/>
  <c r="C375" i="4"/>
  <c r="G360" i="4"/>
  <c r="E360" i="4"/>
  <c r="F1431" i="4" l="1"/>
  <c r="G1432" i="4" l="1"/>
  <c r="G1431" i="4"/>
</calcChain>
</file>

<file path=xl/sharedStrings.xml><?xml version="1.0" encoding="utf-8"?>
<sst xmlns="http://schemas.openxmlformats.org/spreadsheetml/2006/main" count="796" uniqueCount="177">
  <si>
    <t>TOTAL VIAJEROS</t>
  </si>
  <si>
    <t>TOTAL PERNOCTACIONES</t>
  </si>
  <si>
    <t>GRADO DE OCUPACION</t>
  </si>
  <si>
    <t>ESTANCIA MEDIA</t>
  </si>
  <si>
    <t>Nº VIAJEROS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</si>
  <si>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</si>
  <si>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</si>
  <si>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</si>
  <si>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</si>
  <si>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</si>
  <si>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</si>
  <si>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</si>
  <si>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</si>
  <si>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COMPARATIVA VIAJEROS</t>
  </si>
  <si>
    <t>TOTAL</t>
  </si>
  <si>
    <t>COMPARATIVA PERNOCTACIONES</t>
  </si>
  <si>
    <t>HOTELES Y HOSTALES</t>
  </si>
  <si>
    <t>PENSIONES</t>
  </si>
  <si>
    <t>OCUPACIÓN</t>
  </si>
  <si>
    <t>HOTELES</t>
  </si>
  <si>
    <t>TURISMO RURAL</t>
  </si>
  <si>
    <t xml:space="preserve">BURGOS </t>
  </si>
  <si>
    <t>LEÓN</t>
  </si>
  <si>
    <t>ESTABLECIMIENTOS</t>
  </si>
  <si>
    <t>1ª CATEGORIA</t>
  </si>
  <si>
    <t>2ª CATEGORIA</t>
  </si>
  <si>
    <t>LUJO</t>
  </si>
  <si>
    <t>C.R.A.C.</t>
  </si>
  <si>
    <t>C.R.A</t>
  </si>
  <si>
    <t>PLAZAS</t>
  </si>
  <si>
    <t>DEFINICIONES EMPLEADAS</t>
  </si>
  <si>
    <t>Boletín de Coyuntura Turística</t>
  </si>
  <si>
    <t>de Castilla y León</t>
  </si>
  <si>
    <t>VIAJEROS ESPAÑOLES</t>
  </si>
  <si>
    <t>VIAJEROS EXTRANJEROS</t>
  </si>
  <si>
    <t>PERIODO</t>
  </si>
  <si>
    <t>PROVINCIAS</t>
  </si>
  <si>
    <t>COMPARACIÓN PROVINCIAL DEL Nº DE VIAJEROS</t>
  </si>
  <si>
    <t>COMPARACIÓN PROVINCIAL DEL Nº DE PERNOCTACIONES</t>
  </si>
  <si>
    <t>II OFERTA</t>
  </si>
  <si>
    <t>P. ESPAÑOLES</t>
  </si>
  <si>
    <t>P. EXTRANJEROS</t>
  </si>
  <si>
    <t>T. PERNOCTACIONES</t>
  </si>
  <si>
    <t>VARIACIÓN</t>
  </si>
  <si>
    <t>POSADAS</t>
  </si>
  <si>
    <t>PERNOCTACIONES ESPAÑOLES</t>
  </si>
  <si>
    <t>PERNOCTACIONES EXTRANJEROS</t>
  </si>
  <si>
    <t>VIAJEROS</t>
  </si>
  <si>
    <t>PERNOCTACIONES</t>
  </si>
  <si>
    <t>RESTAURANTES</t>
  </si>
  <si>
    <t>V.  EXTRANJEROS</t>
  </si>
  <si>
    <t>V.  ESPAÑOLES</t>
  </si>
  <si>
    <t>OCUPAC.</t>
  </si>
  <si>
    <t>EST. MEDIA</t>
  </si>
  <si>
    <t xml:space="preserve"> H.T.R.</t>
  </si>
  <si>
    <t>PERNOCT. ESPAÑOLES</t>
  </si>
  <si>
    <t>PERNOCT. EXTRANJEROS</t>
  </si>
  <si>
    <t>ESTANCIA M. ESPAÑOLES</t>
  </si>
  <si>
    <t>ALBERGUES</t>
  </si>
  <si>
    <t xml:space="preserve">HOT. HOST. Y PENS. </t>
  </si>
  <si>
    <t>ESTABLEC.</t>
  </si>
  <si>
    <t>ALBERGUE TURISTICO</t>
  </si>
  <si>
    <t>VIAJ.  ESPAÑOLES</t>
  </si>
  <si>
    <t>VIAJ.  EXTRANJEROS</t>
  </si>
  <si>
    <t>PERN.  ESPAÑOLES</t>
  </si>
  <si>
    <t>PERN.  EXTRANJEROS</t>
  </si>
  <si>
    <t>V.ESP.</t>
  </si>
  <si>
    <t>V. EXTR.</t>
  </si>
  <si>
    <t>T. VIAJER</t>
  </si>
  <si>
    <t>P. ESP.</t>
  </si>
  <si>
    <t>P. EXTR.</t>
  </si>
  <si>
    <t>T. PERNOCT.</t>
  </si>
  <si>
    <t>T. VIAJER.</t>
  </si>
  <si>
    <t>Nº DE PERNOCTAC.</t>
  </si>
  <si>
    <t>ALBERG.  TUR.  SUP.</t>
  </si>
  <si>
    <t>ALBERG.TUR. C.S.</t>
  </si>
  <si>
    <t>ALB. TUR.  C.S. SUP.</t>
  </si>
  <si>
    <t>3a.- DATOS POR PROVINCIAS</t>
  </si>
  <si>
    <t>5.- ALBERGUES</t>
  </si>
  <si>
    <t>4a.- DATOS POR PROVINCIAS</t>
  </si>
  <si>
    <t>2.- HOTELES, HOSTALES Y PENSIONES</t>
  </si>
  <si>
    <t>4.- ALOJAMIENTOS DE TURISMO RURAL</t>
  </si>
  <si>
    <t>2.- ALOJAMIENTOS HOTELEROS</t>
  </si>
  <si>
    <t>2a.- DATOS POR PROVINCIAS</t>
  </si>
  <si>
    <t>1.- EVOLUCIÓN DE LA OFERTA DE ALOJAMIENTOS</t>
  </si>
  <si>
    <t>%</t>
  </si>
  <si>
    <t>DIAS</t>
  </si>
  <si>
    <t>ESTANCIA M. EXTRANJEROS</t>
  </si>
  <si>
    <t>GRADO OCUPACION</t>
  </si>
  <si>
    <t>GRADO OCUPACIÓN</t>
  </si>
  <si>
    <t>DIRECCION WEB: BOLETINES DE COYUNTURA TURISTICA</t>
  </si>
  <si>
    <t>5a.- DATOS POR PROVINCIAS</t>
  </si>
  <si>
    <t>6.- VIVIENDAS DE USO TURÍSTICO</t>
  </si>
  <si>
    <t>VIVIENDAS DE USO TURÍSTICO</t>
  </si>
  <si>
    <t>7.- APARTAMENTOS TURÍSTICOS</t>
  </si>
  <si>
    <t>7a.- DATOS POR PROVINCIAS</t>
  </si>
  <si>
    <t>APARTAMENTOS TURÍSTICOS</t>
  </si>
  <si>
    <t>CASA</t>
  </si>
  <si>
    <t>BUNGALÓ</t>
  </si>
  <si>
    <t>CHALÉ</t>
  </si>
  <si>
    <t>PISO</t>
  </si>
  <si>
    <t>INMUEBLE ANÁLOGO</t>
  </si>
  <si>
    <t>1 LLAVE</t>
  </si>
  <si>
    <t>2 LLAVES</t>
  </si>
  <si>
    <t>3 LLAVES</t>
  </si>
  <si>
    <t>4 LLAVES</t>
  </si>
  <si>
    <t>-</t>
  </si>
  <si>
    <t xml:space="preserve">VIVIENDAS </t>
  </si>
  <si>
    <t>APARTAMENTOS</t>
  </si>
  <si>
    <t>VIAJ.  EXTRANJEROS.</t>
  </si>
  <si>
    <t>PER. EXTRANJEROS</t>
  </si>
  <si>
    <t>PER.  ESPAÑOLES</t>
  </si>
  <si>
    <t>8.- RESTAURANTES</t>
  </si>
  <si>
    <t>ÁVILA</t>
  </si>
  <si>
    <t>CAMPING</t>
  </si>
  <si>
    <t xml:space="preserve">3.- CAMPING </t>
  </si>
  <si>
    <t>6a.- DATOS POR PROVINCIAS</t>
  </si>
  <si>
    <t>3.- PENSIONES</t>
  </si>
  <si>
    <t>4.- TURISMO RURAL</t>
  </si>
  <si>
    <t>5.- CAMPING</t>
  </si>
  <si>
    <t>6.- ALBERGUES</t>
  </si>
  <si>
    <t>7.- VIVIENDAS DE USO TURÍSTICO</t>
  </si>
  <si>
    <t>8.- APARTAMENTOS TURÍSTICOS</t>
  </si>
  <si>
    <t>8a.- DATOS POR PROVINCIAS</t>
  </si>
  <si>
    <t xml:space="preserve">FICHA TÉCNICA GENERAL </t>
  </si>
  <si>
    <t>I MOVIMIENTO DE VIAJEROS</t>
  </si>
  <si>
    <t>1.- DATOS GENERALES DE CASTILLA Y LEÓN</t>
  </si>
  <si>
    <t>Persona que realiza una o más pernoctaciones seguidas en el mismo alojamiento</t>
  </si>
  <si>
    <t>Ocupación por una persona de una plaza dentro de una jornada hotelera y en un mismo establecimiento.</t>
  </si>
  <si>
    <t>Relación, en porcentaje, entre el total medio diario de plazas ocupadas en el mes y el total de plazas disponibles.</t>
  </si>
  <si>
    <t>Relación entre el total de pernoctaciones realizadas y los viajeros entrados.</t>
  </si>
  <si>
    <t>Comunidad  de Castilla y León</t>
  </si>
  <si>
    <t>Alojamientos Turísticos Reglados (Alojamientos Hoteleros, Alojamientos de Turismo Rural, Campamentos, Albergues, Viviendas de uso turístico y Apartamentos).</t>
  </si>
  <si>
    <t>Director o Gerente del Alojamiento Turístico.</t>
  </si>
  <si>
    <t>Encuestas postal con apoyo de internet, fax y teléfono</t>
  </si>
  <si>
    <t>Mensual</t>
  </si>
  <si>
    <t>Muestreo aleatorio estratificado en función de la provincia y el tipo de alojamiento</t>
  </si>
  <si>
    <t>VIAJERO</t>
  </si>
  <si>
    <t>PERNOCTACIÓN</t>
  </si>
  <si>
    <t>GRADO DE OCUPACIÓN</t>
  </si>
  <si>
    <t>ÁMBITO DE LA INVESTIGACIÓN</t>
  </si>
  <si>
    <t>UNIVERSO</t>
  </si>
  <si>
    <t>UNIDAD INFORMANTE</t>
  </si>
  <si>
    <t>TÉCNICA DE INVESTIGACIÓN</t>
  </si>
  <si>
    <t>PERIODO DE ESTUDIO</t>
  </si>
  <si>
    <t>DISEÑO MUESTRAL</t>
  </si>
  <si>
    <t>TAMAÑO Y ERROR MUESTRAL</t>
  </si>
  <si>
    <t>1a.- DATOS POR PROVINCIAS</t>
  </si>
  <si>
    <t>HOSTALES</t>
  </si>
  <si>
    <r>
      <t>C.R.A.C</t>
    </r>
    <r>
      <rPr>
        <sz val="11"/>
        <rFont val="Arial"/>
        <family val="2"/>
      </rPr>
      <t xml:space="preserve">.: Casa Rural de Alojamiento Compartido     </t>
    </r>
    <r>
      <rPr>
        <b/>
        <sz val="11"/>
        <color indexed="12"/>
        <rFont val="Arial"/>
        <family val="2"/>
      </rPr>
      <t>C.R.A</t>
    </r>
    <r>
      <rPr>
        <sz val="11"/>
        <rFont val="Arial"/>
        <family val="2"/>
      </rPr>
      <t xml:space="preserve">.:Casa Rural de Alquiler     </t>
    </r>
    <r>
      <rPr>
        <b/>
        <sz val="11"/>
        <color indexed="12"/>
        <rFont val="Arial"/>
        <family val="2"/>
      </rPr>
      <t>H.T.R</t>
    </r>
    <r>
      <rPr>
        <sz val="11"/>
        <rFont val="Arial"/>
        <family val="2"/>
      </rPr>
      <t xml:space="preserve">: Hoteles de Turismo Rural </t>
    </r>
  </si>
  <si>
    <t>Plan Estadístico de Castilla y León 2022-2025: Operación Estadística nº 07012</t>
  </si>
  <si>
    <t>www.turismocastillayleon.com (Banner: Espacio para profesionales &gt; Estudios y Estadísticas)</t>
  </si>
  <si>
    <t>AÑO 2024</t>
  </si>
  <si>
    <t>AÑO 2025</t>
  </si>
  <si>
    <t>970 encuestas, fijado un nivel de error máximo para datos globales del 2,0%, en condiciones normales de muestreo (p=q=0,5, sigma=1,64).</t>
  </si>
  <si>
    <t>FUENTE: CONSEJERIA DE CULTURA, TURISMO Y DEPORTE, DIRECCIÓN GENERAL DE TURISMO</t>
  </si>
  <si>
    <t>SEPTIEMBRE</t>
  </si>
  <si>
    <t>OCTUBRE 2025</t>
  </si>
  <si>
    <t>ENERO - OCTUBRE 2025</t>
  </si>
  <si>
    <t>OCTUBRE 2024</t>
  </si>
  <si>
    <t>1B.- COMPARACIONES OCTUBRE 2024 Y OCTUBRE 2025</t>
  </si>
  <si>
    <t>1C.- COMPARACIONES DE DATOS ACUMULADOS DE ENERO - OCTUBRE 2024 - 2025</t>
  </si>
  <si>
    <t>ENERO - OCTUBRE 2024</t>
  </si>
  <si>
    <t>2B.- COMPARACIONES OCTUBRE 2024 Y OCTUBRE 2025</t>
  </si>
  <si>
    <t>2C.- COMPARACIONES DE DATOS ACUMULADOS DE ENERO - OCTUBRE 2024 - 2025</t>
  </si>
  <si>
    <t>3B.- COMPARACIONES OCTUBRE 2024 Y OCTUBRE 2025</t>
  </si>
  <si>
    <t>3C.- COMPARACIONES DE DATOS ACUMULADOS DE ENERO - OCTUBRE 2024 - 2025</t>
  </si>
  <si>
    <t>4B.- COMPARACIONES OCTUBRE 2024 Y OCTUBRE 2025</t>
  </si>
  <si>
    <t>4C.- COMPARACIONES DE DATOS ACUMULADOS DE ENERO - OCTUBRE 2024 - 2025</t>
  </si>
  <si>
    <t>5B.- COMPARACIONES OCTUBRE 2024 Y OCTUBRE 2025</t>
  </si>
  <si>
    <t>5C.- COMPARACIONES DE DATOS ACUMULADOS DE ENERO - OCTUBRE 2024 - 2025</t>
  </si>
  <si>
    <t>6B.- COMPARACIONES OCTUBRE 2024 Y OCTUBRE 2025</t>
  </si>
  <si>
    <t>6C.- COMPARACIONES DE DATOS ACUMULADOS DE ENERO - OCTUBRE 2024 - 2025</t>
  </si>
  <si>
    <t>7B.- COMPARACIONES OCTUBRE 2024 Y OCTUBRE 2025</t>
  </si>
  <si>
    <t>7C.- COMPARACIONES DE DATOS ACUMULADOS DE ENERO - OCTUBRE 2024 - 2025</t>
  </si>
  <si>
    <t>8B.- COMPARACIONES OCTUBRE 2024 Y OCTUBRE 2025</t>
  </si>
  <si>
    <t>8C.- COMPARACIONES DE DATOS ACUMULADOS DE ENERO - OCTUBRE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</si>
</sst>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61"/>
      <name val="Arial"/>
      <family val="2"/>
    </font>
    <font>
      <sz val="14"/>
      <name val="Arial"/>
      <family val="2"/>
    </font>
    <font>
      <sz val="10"/>
      <color rgb="FF0000FF"/>
      <name val="Arial"/>
      <family val="2"/>
    </font>
    <font>
      <b/>
      <sz val="30"/>
      <color indexed="10"/>
      <name val="Arial"/>
      <family val="2"/>
    </font>
    <font>
      <b/>
      <sz val="20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indexed="10"/>
      <name val="Arial"/>
      <family val="2"/>
    </font>
    <font>
      <b/>
      <sz val="16"/>
      <color indexed="10"/>
      <name val="Arial"/>
      <family val="2"/>
    </font>
    <font>
      <b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6"/>
      <color rgb="FFFF0000"/>
      <name val="Arial"/>
      <family val="2"/>
    </font>
    <font>
      <b/>
      <sz val="14"/>
      <color rgb="FF0000FF"/>
      <name val="Arial"/>
      <family val="2"/>
    </font>
    <font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8"/>
      <color indexed="10"/>
      <name val="Arial"/>
      <family val="2"/>
    </font>
    <font>
      <b/>
      <sz val="20"/>
      <color indexed="12"/>
      <name val="Arial"/>
      <family val="2"/>
    </font>
    <font>
      <b/>
      <sz val="18"/>
      <color indexed="12"/>
      <name val="Arial"/>
      <family val="2"/>
    </font>
    <font>
      <b/>
      <sz val="10"/>
      <color rgb="FF00B0F0"/>
      <name val="Arial"/>
      <family val="2"/>
    </font>
    <font>
      <b/>
      <sz val="9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30"/>
      <color theme="0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50"/>
      <color theme="9"/>
      <name val="Arial"/>
      <family val="2"/>
    </font>
    <font>
      <sz val="19"/>
      <color theme="0"/>
      <name val="Arial"/>
      <family val="2"/>
    </font>
    <font>
      <b/>
      <sz val="50"/>
      <color theme="0"/>
      <name val="Calibri Light"/>
      <family val="2"/>
    </font>
    <font>
      <b/>
      <sz val="55"/>
      <color theme="0"/>
      <name val="Calibri Light"/>
      <family val="2"/>
    </font>
    <font>
      <b/>
      <sz val="50"/>
      <color rgb="FFFECE00"/>
      <name val="Calibri"/>
      <family val="2"/>
      <scheme val="minor"/>
    </font>
    <font>
      <b/>
      <sz val="9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8"/>
      <color theme="1" tint="0.34998626667073579"/>
      <name val="Arial"/>
      <family val="2"/>
    </font>
    <font>
      <sz val="10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b/>
      <u/>
      <sz val="14"/>
      <color theme="0"/>
      <name val="Arial"/>
      <family val="2"/>
    </font>
    <font>
      <b/>
      <sz val="18"/>
      <color theme="9" tint="-0.249977111117893"/>
      <name val="Arial"/>
      <family val="2"/>
    </font>
    <font>
      <sz val="10"/>
      <color rgb="FFFF6600"/>
      <name val="Arial"/>
      <family val="2"/>
    </font>
    <font>
      <b/>
      <sz val="9"/>
      <color rgb="FFFF3300"/>
      <name val="Arial"/>
      <family val="2"/>
    </font>
    <font>
      <b/>
      <sz val="9"/>
      <color rgb="FFFF6600"/>
      <name val="Arial"/>
      <family val="2"/>
    </font>
    <font>
      <b/>
      <sz val="12"/>
      <color theme="1" tint="0.34998626667073579"/>
      <name val="Arial"/>
      <family val="2"/>
    </font>
    <font>
      <b/>
      <sz val="9"/>
      <color theme="0"/>
      <name val="Arial"/>
      <family val="2"/>
    </font>
    <font>
      <b/>
      <sz val="20"/>
      <color rgb="FFFFFFFF"/>
      <name val="Arial"/>
      <family val="2"/>
    </font>
    <font>
      <b/>
      <sz val="19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595959"/>
      <name val="Arial"/>
      <family val="2"/>
    </font>
    <font>
      <b/>
      <sz val="11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595959"/>
      <name val="Arial"/>
      <family val="2"/>
    </font>
    <font>
      <b/>
      <sz val="10"/>
      <color rgb="FFFF6600"/>
      <name val="Arial"/>
      <family val="2"/>
    </font>
    <font>
      <b/>
      <sz val="10"/>
      <color rgb="FF62BAE4"/>
      <name val="Arial"/>
      <family val="2"/>
    </font>
    <font>
      <b/>
      <sz val="10"/>
      <color rgb="FF595959"/>
      <name val="Arial"/>
      <family val="2"/>
    </font>
    <font>
      <sz val="10"/>
      <color rgb="FF000000"/>
      <name val="Arial"/>
      <family val="2"/>
    </font>
    <font>
      <sz val="12"/>
      <color indexed="10"/>
      <name val="Arial"/>
      <family val="2"/>
    </font>
    <font>
      <sz val="12"/>
      <color rgb="FF000000"/>
      <name val="Arial"/>
      <family val="2"/>
    </font>
    <font>
      <b/>
      <sz val="11"/>
      <color rgb="FF0000FF"/>
      <name val="Arial"/>
      <family val="2"/>
    </font>
    <font>
      <b/>
      <sz val="9"/>
      <color rgb="FF595959"/>
      <name val="Arial"/>
    </font>
    <font>
      <sz val="10"/>
      <color rgb="FF595959"/>
      <name val="Arial"/>
    </font>
    <font>
      <b/>
      <sz val="10"/>
      <color rgb="FF595959"/>
      <name val="Arial"/>
    </font>
    <font>
      <sz val="11"/>
      <color rgb="FF595959"/>
      <name val="Arial"/>
    </font>
    <font>
      <b/>
      <sz val="11"/>
      <color rgb="FFFFFFFF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38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CE00"/>
        <bgColor indexed="64"/>
      </patternFill>
    </fill>
    <fill>
      <patternFill patternType="solid">
        <fgColor rgb="FF7DB51A"/>
        <bgColor indexed="64"/>
      </patternFill>
    </fill>
    <fill>
      <patternFill patternType="solid">
        <fgColor rgb="FF62BA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94B11"/>
        <bgColor indexed="64"/>
      </patternFill>
    </fill>
    <fill>
      <patternFill patternType="solid">
        <fgColor rgb="FF00395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DB51A"/>
        <bgColor rgb="FFFFFFFF"/>
      </patternFill>
    </fill>
    <fill>
      <patternFill patternType="solid">
        <fgColor rgb="FFD0E2AD"/>
        <bgColor rgb="FFFFFFFF"/>
      </patternFill>
    </fill>
    <fill>
      <patternFill patternType="solid">
        <fgColor rgb="FF003956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 style="thick">
        <color rgb="FF066686"/>
      </bottom>
      <diagonal/>
    </border>
    <border>
      <left/>
      <right/>
      <top/>
      <bottom style="thick">
        <color rgb="FF066686"/>
      </bottom>
      <diagonal/>
    </border>
    <border>
      <left/>
      <right style="thick">
        <color theme="9" tint="-0.24994659260841701"/>
      </right>
      <top/>
      <bottom style="thick">
        <color rgb="FF066686"/>
      </bottom>
      <diagonal/>
    </border>
    <border>
      <left/>
      <right/>
      <top style="thick">
        <color rgb="FF066686"/>
      </top>
      <bottom/>
      <diagonal/>
    </border>
    <border>
      <left style="thick">
        <color rgb="FF066686"/>
      </left>
      <right/>
      <top style="thick">
        <color rgb="FF066686"/>
      </top>
      <bottom/>
      <diagonal/>
    </border>
    <border>
      <left/>
      <right style="thick">
        <color rgb="FF066686"/>
      </right>
      <top style="thick">
        <color rgb="FF066686"/>
      </top>
      <bottom/>
      <diagonal/>
    </border>
    <border>
      <left style="thick">
        <color rgb="FF066686"/>
      </left>
      <right/>
      <top/>
      <bottom/>
      <diagonal/>
    </border>
    <border>
      <left/>
      <right style="thick">
        <color rgb="FF066686"/>
      </right>
      <top/>
      <bottom/>
      <diagonal/>
    </border>
    <border>
      <left style="thick">
        <color rgb="FF066686"/>
      </left>
      <right/>
      <top/>
      <bottom style="thick">
        <color rgb="FF066686"/>
      </bottom>
      <diagonal/>
    </border>
    <border>
      <left/>
      <right style="thick">
        <color rgb="FF066686"/>
      </right>
      <top/>
      <bottom style="thick">
        <color rgb="FF06668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6" fillId="0" borderId="0"/>
    <xf numFmtId="0" fontId="67" fillId="0" borderId="0"/>
    <xf numFmtId="0" fontId="77" fillId="0" borderId="0"/>
  </cellStyleXfs>
  <cellXfs count="292">
    <xf numFmtId="0" fontId="0" fillId="0" borderId="0" xfId="0"/>
    <xf numFmtId="0" fontId="15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2" fontId="7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0" fontId="2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0" fontId="2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0" fontId="24" fillId="0" borderId="0" xfId="2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1" fillId="0" borderId="0" xfId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36" fillId="3" borderId="0" xfId="0" applyNumberFormat="1" applyFont="1" applyFill="1" applyAlignment="1">
      <alignment horizontal="left" vertical="center"/>
    </xf>
    <xf numFmtId="3" fontId="36" fillId="3" borderId="1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7" fillId="5" borderId="2" xfId="0" applyFont="1" applyFill="1" applyBorder="1" applyAlignment="1">
      <alignment vertical="center"/>
    </xf>
    <xf numFmtId="0" fontId="33" fillId="5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1" fillId="12" borderId="0" xfId="0" applyFont="1" applyFill="1" applyAlignment="1">
      <alignment vertical="center"/>
    </xf>
    <xf numFmtId="0" fontId="33" fillId="10" borderId="2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7" fillId="10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/>
    </xf>
    <xf numFmtId="0" fontId="37" fillId="5" borderId="3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49" fontId="42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45" fillId="12" borderId="0" xfId="0" applyFont="1" applyFill="1" applyAlignment="1">
      <alignment vertical="center"/>
    </xf>
    <xf numFmtId="49" fontId="46" fillId="12" borderId="0" xfId="0" applyNumberFormat="1" applyFont="1" applyFill="1" applyAlignment="1">
      <alignment vertical="center"/>
    </xf>
    <xf numFmtId="0" fontId="37" fillId="5" borderId="2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10" fontId="48" fillId="4" borderId="1" xfId="2" applyNumberFormat="1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vertical="center"/>
    </xf>
    <xf numFmtId="0" fontId="49" fillId="4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left" vertical="center"/>
    </xf>
    <xf numFmtId="0" fontId="34" fillId="8" borderId="2" xfId="0" applyFont="1" applyFill="1" applyBorder="1" applyAlignment="1">
      <alignment horizontal="center" vertical="center"/>
    </xf>
    <xf numFmtId="0" fontId="34" fillId="12" borderId="0" xfId="0" applyFont="1" applyFill="1" applyAlignment="1">
      <alignment vertical="center"/>
    </xf>
    <xf numFmtId="0" fontId="34" fillId="12" borderId="0" xfId="0" applyFont="1" applyFill="1" applyAlignment="1">
      <alignment horizontal="left" vertical="center"/>
    </xf>
    <xf numFmtId="0" fontId="50" fillId="12" borderId="0" xfId="0" applyFont="1" applyFill="1" applyAlignment="1">
      <alignment vertical="center"/>
    </xf>
    <xf numFmtId="0" fontId="34" fillId="12" borderId="0" xfId="0" applyFont="1" applyFill="1" applyAlignment="1">
      <alignment vertical="center" wrapText="1"/>
    </xf>
    <xf numFmtId="0" fontId="25" fillId="0" borderId="0" xfId="0" applyFont="1" applyAlignment="1">
      <alignment vertical="center"/>
    </xf>
    <xf numFmtId="0" fontId="35" fillId="8" borderId="2" xfId="0" applyFont="1" applyFill="1" applyBorder="1" applyAlignment="1">
      <alignment horizontal="center" vertical="center"/>
    </xf>
    <xf numFmtId="0" fontId="52" fillId="4" borderId="2" xfId="0" applyFont="1" applyFill="1" applyBorder="1" applyAlignment="1">
      <alignment vertical="center"/>
    </xf>
    <xf numFmtId="0" fontId="52" fillId="4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8" borderId="2" xfId="0" applyFont="1" applyFill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53" fillId="3" borderId="0" xfId="0" applyFont="1" applyFill="1" applyAlignment="1">
      <alignment vertical="center"/>
    </xf>
    <xf numFmtId="0" fontId="53" fillId="3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3" fillId="3" borderId="8" xfId="0" applyFont="1" applyFill="1" applyBorder="1" applyAlignment="1">
      <alignment vertical="center"/>
    </xf>
    <xf numFmtId="0" fontId="54" fillId="3" borderId="5" xfId="0" applyFont="1" applyFill="1" applyBorder="1" applyAlignment="1">
      <alignment vertical="center"/>
    </xf>
    <xf numFmtId="0" fontId="56" fillId="12" borderId="0" xfId="0" applyFont="1" applyFill="1" applyAlignment="1">
      <alignment vertical="center"/>
    </xf>
    <xf numFmtId="0" fontId="54" fillId="3" borderId="0" xfId="0" applyFont="1" applyFill="1" applyAlignment="1">
      <alignment vertical="center"/>
    </xf>
    <xf numFmtId="0" fontId="58" fillId="3" borderId="7" xfId="0" applyFont="1" applyFill="1" applyBorder="1" applyAlignment="1">
      <alignment vertical="center"/>
    </xf>
    <xf numFmtId="0" fontId="58" fillId="3" borderId="4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10" fontId="24" fillId="0" borderId="0" xfId="0" applyNumberFormat="1" applyFont="1" applyAlignment="1">
      <alignment vertical="center"/>
    </xf>
    <xf numFmtId="0" fontId="40" fillId="12" borderId="0" xfId="0" applyFont="1" applyFill="1" applyAlignment="1">
      <alignment vertical="center"/>
    </xf>
    <xf numFmtId="0" fontId="39" fillId="12" borderId="0" xfId="0" applyFont="1" applyFill="1" applyAlignment="1">
      <alignment vertical="center"/>
    </xf>
    <xf numFmtId="0" fontId="51" fillId="12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10" fontId="60" fillId="0" borderId="0" xfId="0" applyNumberFormat="1" applyFont="1" applyAlignment="1">
      <alignment horizontal="center" vertical="center"/>
    </xf>
    <xf numFmtId="0" fontId="61" fillId="4" borderId="2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0" fontId="52" fillId="4" borderId="3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2" fillId="0" borderId="0" xfId="3" applyFont="1"/>
    <xf numFmtId="10" fontId="37" fillId="4" borderId="1" xfId="0" applyNumberFormat="1" applyFont="1" applyFill="1" applyBorder="1" applyAlignment="1">
      <alignment horizontal="center" vertical="center"/>
    </xf>
    <xf numFmtId="10" fontId="37" fillId="4" borderId="3" xfId="0" applyNumberFormat="1" applyFont="1" applyFill="1" applyBorder="1" applyAlignment="1">
      <alignment horizontal="center" vertical="center"/>
    </xf>
    <xf numFmtId="0" fontId="34" fillId="0" borderId="0" xfId="3" applyFont="1" applyAlignment="1">
      <alignment vertical="center"/>
    </xf>
    <xf numFmtId="49" fontId="63" fillId="8" borderId="2" xfId="3" applyNumberFormat="1" applyFont="1" applyFill="1" applyBorder="1" applyAlignment="1">
      <alignment horizontal="center" vertical="center"/>
    </xf>
    <xf numFmtId="0" fontId="63" fillId="8" borderId="2" xfId="3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7" fillId="12" borderId="0" xfId="0" applyFont="1" applyFill="1" applyAlignment="1">
      <alignment vertical="center"/>
    </xf>
    <xf numFmtId="0" fontId="53" fillId="3" borderId="10" xfId="0" applyFont="1" applyFill="1" applyBorder="1" applyAlignment="1">
      <alignment vertical="center"/>
    </xf>
    <xf numFmtId="0" fontId="53" fillId="3" borderId="11" xfId="0" applyFont="1" applyFill="1" applyBorder="1" applyAlignment="1">
      <alignment vertical="center"/>
    </xf>
    <xf numFmtId="0" fontId="53" fillId="3" borderId="12" xfId="0" applyFont="1" applyFill="1" applyBorder="1" applyAlignment="1">
      <alignment vertical="center"/>
    </xf>
    <xf numFmtId="0" fontId="56" fillId="12" borderId="13" xfId="0" applyFont="1" applyFill="1" applyBorder="1" applyAlignment="1">
      <alignment vertical="center"/>
    </xf>
    <xf numFmtId="0" fontId="58" fillId="3" borderId="14" xfId="0" applyFont="1" applyFill="1" applyBorder="1" applyAlignment="1">
      <alignment vertical="center"/>
    </xf>
    <xf numFmtId="0" fontId="54" fillId="3" borderId="13" xfId="0" applyFont="1" applyFill="1" applyBorder="1" applyAlignment="1">
      <alignment vertical="center"/>
    </xf>
    <xf numFmtId="0" fontId="53" fillId="3" borderId="15" xfId="0" applyFont="1" applyFill="1" applyBorder="1" applyAlignment="1">
      <alignment vertical="center"/>
    </xf>
    <xf numFmtId="0" fontId="58" fillId="3" borderId="16" xfId="0" applyFont="1" applyFill="1" applyBorder="1" applyAlignment="1">
      <alignment vertical="center"/>
    </xf>
    <xf numFmtId="0" fontId="53" fillId="3" borderId="17" xfId="0" applyFont="1" applyFill="1" applyBorder="1" applyAlignment="1">
      <alignment vertical="center"/>
    </xf>
    <xf numFmtId="0" fontId="53" fillId="3" borderId="16" xfId="0" applyFont="1" applyFill="1" applyBorder="1" applyAlignment="1">
      <alignment vertical="center"/>
    </xf>
    <xf numFmtId="0" fontId="56" fillId="12" borderId="9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3" fontId="11" fillId="0" borderId="0" xfId="0" applyNumberFormat="1" applyFont="1" applyAlignment="1">
      <alignment vertical="top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68" fillId="0" borderId="21" xfId="0" applyFont="1" applyBorder="1" applyAlignment="1">
      <alignment vertical="center"/>
    </xf>
    <xf numFmtId="0" fontId="68" fillId="0" borderId="21" xfId="0" applyFont="1" applyBorder="1" applyAlignment="1">
      <alignment horizontal="right" vertical="center"/>
    </xf>
    <xf numFmtId="0" fontId="68" fillId="0" borderId="0" xfId="0" applyFont="1" applyAlignment="1">
      <alignment vertical="center"/>
    </xf>
    <xf numFmtId="0" fontId="68" fillId="0" borderId="0" xfId="0" applyFont="1" applyAlignment="1">
      <alignment horizontal="right" vertical="center"/>
    </xf>
    <xf numFmtId="0" fontId="69" fillId="14" borderId="22" xfId="0" applyFont="1" applyFill="1" applyBorder="1" applyAlignment="1">
      <alignment horizontal="left" vertical="center"/>
    </xf>
    <xf numFmtId="0" fontId="69" fillId="14" borderId="22" xfId="0" applyFont="1" applyFill="1" applyBorder="1" applyAlignment="1">
      <alignment horizontal="right" vertical="center"/>
    </xf>
    <xf numFmtId="0" fontId="69" fillId="14" borderId="20" xfId="0" applyFont="1" applyFill="1" applyBorder="1" applyAlignment="1">
      <alignment vertical="center"/>
    </xf>
    <xf numFmtId="0" fontId="69" fillId="14" borderId="20" xfId="0" applyFont="1" applyFill="1" applyBorder="1" applyAlignment="1">
      <alignment horizontal="right" vertical="center"/>
    </xf>
    <xf numFmtId="10" fontId="37" fillId="0" borderId="3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3" fontId="70" fillId="15" borderId="20" xfId="0" applyNumberFormat="1" applyFont="1" applyFill="1" applyBorder="1" applyAlignment="1">
      <alignment horizontal="center" vertical="center"/>
    </xf>
    <xf numFmtId="0" fontId="72" fillId="0" borderId="0" xfId="0" applyFont="1" applyAlignment="1">
      <alignment vertical="center"/>
    </xf>
    <xf numFmtId="0" fontId="72" fillId="15" borderId="22" xfId="0" applyFont="1" applyFill="1" applyBorder="1" applyAlignment="1">
      <alignment vertical="center"/>
    </xf>
    <xf numFmtId="3" fontId="70" fillId="15" borderId="21" xfId="0" applyNumberFormat="1" applyFont="1" applyFill="1" applyBorder="1" applyAlignment="1">
      <alignment horizontal="center" vertical="center"/>
    </xf>
    <xf numFmtId="0" fontId="78" fillId="0" borderId="0" xfId="0" applyFont="1" applyAlignment="1">
      <alignment vertical="center"/>
    </xf>
    <xf numFmtId="3" fontId="76" fillId="15" borderId="20" xfId="0" applyNumberFormat="1" applyFont="1" applyFill="1" applyBorder="1" applyAlignment="1">
      <alignment horizontal="center" vertical="center"/>
    </xf>
    <xf numFmtId="3" fontId="73" fillId="13" borderId="0" xfId="0" applyNumberFormat="1" applyFont="1" applyFill="1" applyAlignment="1">
      <alignment horizontal="center" vertical="center"/>
    </xf>
    <xf numFmtId="3" fontId="76" fillId="13" borderId="0" xfId="0" applyNumberFormat="1" applyFont="1" applyFill="1" applyAlignment="1">
      <alignment horizontal="center" vertical="center"/>
    </xf>
    <xf numFmtId="3" fontId="73" fillId="13" borderId="20" xfId="0" applyNumberFormat="1" applyFont="1" applyFill="1" applyBorder="1" applyAlignment="1">
      <alignment horizontal="center" vertical="center"/>
    </xf>
    <xf numFmtId="3" fontId="76" fillId="13" borderId="20" xfId="0" applyNumberFormat="1" applyFont="1" applyFill="1" applyBorder="1" applyAlignment="1">
      <alignment horizontal="center" vertical="center"/>
    </xf>
    <xf numFmtId="3" fontId="76" fillId="15" borderId="22" xfId="0" applyNumberFormat="1" applyFont="1" applyFill="1" applyBorder="1" applyAlignment="1">
      <alignment horizontal="center" vertical="center"/>
    </xf>
    <xf numFmtId="10" fontId="76" fillId="15" borderId="22" xfId="0" applyNumberFormat="1" applyFont="1" applyFill="1" applyBorder="1" applyAlignment="1">
      <alignment horizontal="center" vertical="center"/>
    </xf>
    <xf numFmtId="2" fontId="76" fillId="15" borderId="20" xfId="0" applyNumberFormat="1" applyFont="1" applyFill="1" applyBorder="1" applyAlignment="1">
      <alignment horizontal="center" vertical="center"/>
    </xf>
    <xf numFmtId="4" fontId="73" fillId="13" borderId="0" xfId="0" applyNumberFormat="1" applyFont="1" applyFill="1" applyAlignment="1">
      <alignment horizontal="center" vertical="center"/>
    </xf>
    <xf numFmtId="4" fontId="76" fillId="13" borderId="0" xfId="0" applyNumberFormat="1" applyFont="1" applyFill="1" applyAlignment="1">
      <alignment horizontal="center" vertical="center"/>
    </xf>
    <xf numFmtId="4" fontId="73" fillId="13" borderId="20" xfId="0" applyNumberFormat="1" applyFont="1" applyFill="1" applyBorder="1" applyAlignment="1">
      <alignment horizontal="center" vertical="center"/>
    </xf>
    <xf numFmtId="4" fontId="76" fillId="13" borderId="20" xfId="0" applyNumberFormat="1" applyFont="1" applyFill="1" applyBorder="1" applyAlignment="1">
      <alignment horizontal="center" vertical="center"/>
    </xf>
    <xf numFmtId="3" fontId="74" fillId="0" borderId="0" xfId="0" applyNumberFormat="1" applyFont="1" applyAlignment="1">
      <alignment horizontal="center" vertical="center"/>
    </xf>
    <xf numFmtId="3" fontId="75" fillId="0" borderId="0" xfId="0" applyNumberFormat="1" applyFont="1" applyAlignment="1">
      <alignment horizontal="center" vertical="center"/>
    </xf>
    <xf numFmtId="3" fontId="74" fillId="15" borderId="22" xfId="0" applyNumberFormat="1" applyFont="1" applyFill="1" applyBorder="1" applyAlignment="1">
      <alignment horizontal="center" vertical="center"/>
    </xf>
    <xf numFmtId="3" fontId="75" fillId="15" borderId="22" xfId="0" applyNumberFormat="1" applyFont="1" applyFill="1" applyBorder="1" applyAlignment="1">
      <alignment horizontal="center" vertical="center"/>
    </xf>
    <xf numFmtId="0" fontId="79" fillId="0" borderId="0" xfId="0" applyFont="1" applyAlignment="1">
      <alignment vertical="center"/>
    </xf>
    <xf numFmtId="0" fontId="80" fillId="0" borderId="0" xfId="0" applyFont="1" applyAlignment="1">
      <alignment vertical="center"/>
    </xf>
    <xf numFmtId="3" fontId="1" fillId="0" borderId="21" xfId="0" applyNumberFormat="1" applyFont="1" applyBorder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3" fontId="70" fillId="0" borderId="0" xfId="0" applyNumberFormat="1" applyFont="1" applyAlignment="1">
      <alignment horizontal="center" vertical="center"/>
    </xf>
    <xf numFmtId="3" fontId="70" fillId="15" borderId="22" xfId="0" applyNumberFormat="1" applyFont="1" applyFill="1" applyBorder="1" applyAlignment="1">
      <alignment horizontal="center" vertical="center"/>
    </xf>
    <xf numFmtId="3" fontId="70" fillId="0" borderId="21" xfId="0" applyNumberFormat="1" applyFont="1" applyBorder="1" applyAlignment="1">
      <alignment horizontal="center" vertical="center"/>
    </xf>
    <xf numFmtId="3" fontId="70" fillId="0" borderId="20" xfId="0" applyNumberFormat="1" applyFont="1" applyBorder="1" applyAlignment="1">
      <alignment horizontal="center" vertical="center"/>
    </xf>
    <xf numFmtId="3" fontId="71" fillId="0" borderId="20" xfId="0" applyNumberFormat="1" applyFont="1" applyBorder="1" applyAlignment="1">
      <alignment horizontal="center" vertical="center"/>
    </xf>
    <xf numFmtId="10" fontId="48" fillId="0" borderId="0" xfId="0" applyNumberFormat="1" applyFont="1" applyAlignment="1">
      <alignment horizontal="center" vertical="center"/>
    </xf>
    <xf numFmtId="2" fontId="49" fillId="0" borderId="0" xfId="0" applyNumberFormat="1" applyFont="1" applyAlignment="1">
      <alignment horizontal="center" vertical="center"/>
    </xf>
    <xf numFmtId="10" fontId="48" fillId="15" borderId="22" xfId="0" applyNumberFormat="1" applyFont="1" applyFill="1" applyBorder="1" applyAlignment="1">
      <alignment horizontal="center" vertical="center"/>
    </xf>
    <xf numFmtId="2" fontId="49" fillId="15" borderId="22" xfId="0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37" fillId="4" borderId="3" xfId="0" applyNumberFormat="1" applyFont="1" applyFill="1" applyBorder="1" applyAlignment="1">
      <alignment horizontal="center" vertical="center"/>
    </xf>
    <xf numFmtId="3" fontId="37" fillId="4" borderId="1" xfId="0" applyNumberFormat="1" applyFont="1" applyFill="1" applyBorder="1" applyAlignment="1">
      <alignment horizontal="center" vertical="center"/>
    </xf>
    <xf numFmtId="49" fontId="81" fillId="0" borderId="0" xfId="0" applyNumberFormat="1" applyFont="1" applyAlignment="1">
      <alignment vertical="center"/>
    </xf>
    <xf numFmtId="3" fontId="82" fillId="0" borderId="21" xfId="0" applyNumberFormat="1" applyFont="1" applyBorder="1" applyAlignment="1">
      <alignment horizontal="center" vertical="center"/>
    </xf>
    <xf numFmtId="3" fontId="83" fillId="0" borderId="0" xfId="0" applyNumberFormat="1" applyFont="1" applyAlignment="1">
      <alignment horizontal="center" vertical="center"/>
    </xf>
    <xf numFmtId="3" fontId="82" fillId="0" borderId="20" xfId="0" applyNumberFormat="1" applyFont="1" applyBorder="1" applyAlignment="1">
      <alignment horizontal="center" vertical="center"/>
    </xf>
    <xf numFmtId="3" fontId="82" fillId="0" borderId="0" xfId="0" applyNumberFormat="1" applyFont="1" applyAlignment="1">
      <alignment horizontal="center" vertical="center"/>
    </xf>
    <xf numFmtId="3" fontId="83" fillId="0" borderId="20" xfId="0" applyNumberFormat="1" applyFont="1" applyBorder="1" applyAlignment="1">
      <alignment horizontal="center" vertical="center"/>
    </xf>
    <xf numFmtId="3" fontId="83" fillId="0" borderId="21" xfId="0" applyNumberFormat="1" applyFont="1" applyBorder="1" applyAlignment="1">
      <alignment horizontal="center" vertical="center"/>
    </xf>
    <xf numFmtId="3" fontId="84" fillId="0" borderId="21" xfId="0" applyNumberFormat="1" applyFont="1" applyBorder="1" applyAlignment="1">
      <alignment horizontal="right" vertical="center"/>
    </xf>
    <xf numFmtId="3" fontId="84" fillId="0" borderId="0" xfId="0" applyNumberFormat="1" applyFont="1" applyAlignment="1">
      <alignment horizontal="right" vertical="center"/>
    </xf>
    <xf numFmtId="3" fontId="85" fillId="14" borderId="22" xfId="0" applyNumberFormat="1" applyFont="1" applyFill="1" applyBorder="1" applyAlignment="1">
      <alignment horizontal="right" vertical="center"/>
    </xf>
    <xf numFmtId="10" fontId="85" fillId="14" borderId="22" xfId="0" applyNumberFormat="1" applyFont="1" applyFill="1" applyBorder="1" applyAlignment="1">
      <alignment horizontal="right" vertical="center"/>
    </xf>
    <xf numFmtId="2" fontId="85" fillId="14" borderId="20" xfId="0" applyNumberFormat="1" applyFont="1" applyFill="1" applyBorder="1" applyAlignment="1">
      <alignment horizontal="right" vertical="center"/>
    </xf>
    <xf numFmtId="0" fontId="33" fillId="10" borderId="2" xfId="0" applyFont="1" applyFill="1" applyBorder="1" applyAlignment="1">
      <alignment horizontal="center" vertical="center"/>
    </xf>
    <xf numFmtId="3" fontId="82" fillId="0" borderId="0" xfId="0" applyNumberFormat="1" applyFont="1" applyAlignment="1">
      <alignment horizontal="center" vertical="center"/>
    </xf>
    <xf numFmtId="3" fontId="83" fillId="0" borderId="0" xfId="0" applyNumberFormat="1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10" fontId="37" fillId="10" borderId="2" xfId="0" applyNumberFormat="1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7" fillId="4" borderId="3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34" fillId="7" borderId="2" xfId="0" applyFont="1" applyFill="1" applyBorder="1" applyAlignment="1">
      <alignment horizontal="center" vertical="center"/>
    </xf>
    <xf numFmtId="10" fontId="83" fillId="0" borderId="0" xfId="0" applyNumberFormat="1" applyFont="1" applyAlignment="1">
      <alignment horizontal="center" vertical="center"/>
    </xf>
    <xf numFmtId="0" fontId="65" fillId="16" borderId="0" xfId="0" applyFont="1" applyFill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9" fontId="37" fillId="5" borderId="2" xfId="2" applyFont="1" applyFill="1" applyBorder="1" applyAlignment="1">
      <alignment horizontal="center" vertical="center"/>
    </xf>
    <xf numFmtId="3" fontId="82" fillId="0" borderId="21" xfId="0" applyNumberFormat="1" applyFont="1" applyBorder="1" applyAlignment="1">
      <alignment horizontal="center" vertical="center"/>
    </xf>
    <xf numFmtId="10" fontId="83" fillId="0" borderId="21" xfId="0" applyNumberFormat="1" applyFont="1" applyBorder="1" applyAlignment="1">
      <alignment horizontal="center" vertical="center"/>
    </xf>
    <xf numFmtId="3" fontId="82" fillId="0" borderId="20" xfId="0" applyNumberFormat="1" applyFont="1" applyBorder="1" applyAlignment="1">
      <alignment horizontal="center" vertical="center"/>
    </xf>
    <xf numFmtId="10" fontId="83" fillId="0" borderId="2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4" fillId="16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9" fillId="12" borderId="0" xfId="0" applyFont="1" applyFill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17" fontId="46" fillId="12" borderId="0" xfId="0" quotePrefix="1" applyNumberFormat="1" applyFont="1" applyFill="1" applyAlignment="1">
      <alignment horizontal="right" vertical="center"/>
    </xf>
    <xf numFmtId="0" fontId="46" fillId="12" borderId="0" xfId="0" applyFont="1" applyFill="1" applyAlignment="1">
      <alignment horizontal="right" vertical="center"/>
    </xf>
    <xf numFmtId="0" fontId="44" fillId="12" borderId="0" xfId="0" applyFont="1" applyFill="1" applyAlignment="1">
      <alignment horizontal="right" vertical="center"/>
    </xf>
    <xf numFmtId="9" fontId="33" fillId="5" borderId="2" xfId="2" applyFont="1" applyFill="1" applyBorder="1" applyAlignment="1">
      <alignment horizontal="center" vertical="center"/>
    </xf>
    <xf numFmtId="10" fontId="32" fillId="5" borderId="2" xfId="0" applyNumberFormat="1" applyFont="1" applyFill="1" applyBorder="1" applyAlignment="1">
      <alignment horizontal="center" vertical="center"/>
    </xf>
    <xf numFmtId="0" fontId="38" fillId="12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4" fillId="8" borderId="2" xfId="3" applyFont="1" applyFill="1" applyBorder="1" applyAlignment="1">
      <alignment horizontal="center" vertical="center"/>
    </xf>
    <xf numFmtId="0" fontId="38" fillId="11" borderId="0" xfId="0" applyFont="1" applyFill="1" applyAlignment="1">
      <alignment horizontal="center" vertical="center"/>
    </xf>
    <xf numFmtId="0" fontId="37" fillId="0" borderId="0" xfId="3" applyFont="1" applyAlignment="1">
      <alignment horizontal="left" vertical="center"/>
    </xf>
    <xf numFmtId="0" fontId="37" fillId="0" borderId="3" xfId="3" applyFont="1" applyBorder="1" applyAlignment="1">
      <alignment horizontal="left" vertical="center"/>
    </xf>
    <xf numFmtId="0" fontId="33" fillId="0" borderId="0" xfId="3" applyFont="1" applyAlignment="1">
      <alignment horizontal="left" vertical="center"/>
    </xf>
    <xf numFmtId="0" fontId="39" fillId="11" borderId="0" xfId="0" applyFont="1" applyFill="1" applyAlignment="1">
      <alignment horizontal="center" vertical="center"/>
    </xf>
    <xf numFmtId="9" fontId="37" fillId="10" borderId="2" xfId="2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center" vertical="center"/>
    </xf>
    <xf numFmtId="10" fontId="2" fillId="5" borderId="23" xfId="0" applyNumberFormat="1" applyFont="1" applyFill="1" applyBorder="1" applyAlignment="1">
      <alignment horizontal="center" vertical="center"/>
    </xf>
    <xf numFmtId="10" fontId="5" fillId="10" borderId="1" xfId="0" applyNumberFormat="1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3" fontId="83" fillId="0" borderId="20" xfId="0" applyNumberFormat="1" applyFont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54" fillId="3" borderId="14" xfId="0" applyFont="1" applyFill="1" applyBorder="1" applyAlignment="1">
      <alignment horizontal="left" vertical="center"/>
    </xf>
    <xf numFmtId="0" fontId="54" fillId="3" borderId="13" xfId="0" applyFont="1" applyFill="1" applyBorder="1" applyAlignment="1">
      <alignment horizontal="left" vertical="center"/>
    </xf>
    <xf numFmtId="0" fontId="55" fillId="3" borderId="18" xfId="0" applyFont="1" applyFill="1" applyBorder="1" applyAlignment="1">
      <alignment horizontal="left" vertical="center"/>
    </xf>
    <xf numFmtId="0" fontId="55" fillId="3" borderId="11" xfId="0" applyFont="1" applyFill="1" applyBorder="1" applyAlignment="1">
      <alignment horizontal="left" vertical="center"/>
    </xf>
    <xf numFmtId="0" fontId="54" fillId="3" borderId="7" xfId="0" applyFont="1" applyFill="1" applyBorder="1" applyAlignment="1">
      <alignment horizontal="left" vertical="center"/>
    </xf>
    <xf numFmtId="0" fontId="54" fillId="3" borderId="0" xfId="0" applyFont="1" applyFill="1" applyAlignment="1">
      <alignment horizontal="left" vertical="center"/>
    </xf>
    <xf numFmtId="0" fontId="55" fillId="3" borderId="0" xfId="0" applyFont="1" applyFill="1" applyAlignment="1">
      <alignment horizontal="left" vertical="center"/>
    </xf>
    <xf numFmtId="0" fontId="37" fillId="4" borderId="2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55" fillId="3" borderId="0" xfId="0" applyFont="1" applyFill="1" applyAlignment="1">
      <alignment horizontal="left" vertical="center" wrapText="1"/>
    </xf>
    <xf numFmtId="0" fontId="54" fillId="3" borderId="16" xfId="0" applyFont="1" applyFill="1" applyBorder="1" applyAlignment="1">
      <alignment horizontal="left" vertical="center" wrapText="1"/>
    </xf>
    <xf numFmtId="0" fontId="54" fillId="3" borderId="0" xfId="0" applyFont="1" applyFill="1" applyAlignment="1">
      <alignment horizontal="left" vertical="center" wrapText="1"/>
    </xf>
    <xf numFmtId="0" fontId="54" fillId="3" borderId="18" xfId="0" applyFont="1" applyFill="1" applyBorder="1" applyAlignment="1">
      <alignment horizontal="left" vertical="center" wrapText="1"/>
    </xf>
    <xf numFmtId="0" fontId="54" fillId="3" borderId="11" xfId="0" applyFont="1" applyFill="1" applyBorder="1" applyAlignment="1">
      <alignment horizontal="left" vertical="center" wrapText="1"/>
    </xf>
    <xf numFmtId="0" fontId="55" fillId="3" borderId="17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55" fillId="3" borderId="11" xfId="0" applyFont="1" applyFill="1" applyBorder="1" applyAlignment="1">
      <alignment horizontal="left" vertical="center" wrapText="1"/>
    </xf>
    <xf numFmtId="0" fontId="55" fillId="3" borderId="19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3" fillId="0" borderId="3" xfId="3" applyFont="1" applyBorder="1" applyAlignment="1">
      <alignment horizontal="left" vertical="center"/>
    </xf>
    <xf numFmtId="0" fontId="33" fillId="4" borderId="3" xfId="3" applyFont="1" applyFill="1" applyBorder="1" applyAlignment="1">
      <alignment horizontal="left" vertical="center"/>
    </xf>
    <xf numFmtId="0" fontId="33" fillId="4" borderId="1" xfId="3" applyFont="1" applyFill="1" applyBorder="1" applyAlignment="1">
      <alignment horizontal="left" vertical="center"/>
    </xf>
    <xf numFmtId="0" fontId="37" fillId="4" borderId="3" xfId="3" applyFont="1" applyFill="1" applyBorder="1" applyAlignment="1">
      <alignment horizontal="left" vertical="center"/>
    </xf>
    <xf numFmtId="0" fontId="37" fillId="4" borderId="1" xfId="3" applyFont="1" applyFill="1" applyBorder="1" applyAlignment="1">
      <alignment horizontal="left" vertical="center"/>
    </xf>
    <xf numFmtId="0" fontId="83" fillId="0" borderId="20" xfId="0" applyFont="1" applyBorder="1" applyAlignment="1">
      <alignment horizontal="center" vertical="center"/>
    </xf>
    <xf numFmtId="9" fontId="33" fillId="10" borderId="2" xfId="2" applyFont="1" applyFill="1" applyBorder="1" applyAlignment="1">
      <alignment horizontal="center" vertical="center"/>
    </xf>
  </cellXfs>
  <cellStyles count="7">
    <cellStyle name="Millares" xfId="1" builtinId="3"/>
    <cellStyle name="Normal" xfId="0" builtinId="0"/>
    <cellStyle name="Normal 2" xfId="3" xr:uid="{72FD0961-A66E-4B35-88A0-B1C0CBF036A6}"/>
    <cellStyle name="Normal 3" xfId="4" xr:uid="{5ED490A2-BC99-448F-AF39-736D23A8282F}"/>
    <cellStyle name="Normal 4" xfId="5" xr:uid="{B424FCF1-1715-496B-B25F-FE36DABD6FBC}"/>
    <cellStyle name="Normal 5" xfId="6" xr:uid="{E1E71494-0550-4671-937D-C4D2E8E2E1D1}"/>
    <cellStyle name="Porcentaje" xfId="2" builtinId="5"/>
  </cellStyles>
  <dxfs count="123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0000FF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8AB833"/>
      <color rgb="FF029676"/>
      <color rgb="FF7DB51A"/>
      <color rgb="FF325F22"/>
      <color rgb="FF549E39"/>
      <color rgb="FF536E1F"/>
      <color rgb="FF066686"/>
      <color rgb="FF003956"/>
      <color rgb="FF000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PROCEDENCIA DE LOS VIAJEROS ESPAÑOLES</a:t>
            </a:r>
          </a:p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PERIODO ACUMULADO DE ENERO A DICIEMBRE 2015</a:t>
            </a:r>
          </a:p>
        </c:rich>
      </c:tx>
      <c:overlay val="0"/>
      <c:spPr>
        <a:solidFill>
          <a:srgbClr val="FFCC99"/>
        </a:solidFill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numFmt formatCode="#.0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FF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9"/>
              <c:pt idx="0">
                <c:v>Melilla</c:v>
              </c:pt>
              <c:pt idx="1">
                <c:v>Ceuta</c:v>
              </c:pt>
              <c:pt idx="2">
                <c:v>Baleares (Islas)</c:v>
              </c:pt>
              <c:pt idx="3">
                <c:v>Canarias</c:v>
              </c:pt>
              <c:pt idx="4">
                <c:v>Rioja (La)</c:v>
              </c:pt>
              <c:pt idx="5">
                <c:v>Murcia (Región de)</c:v>
              </c:pt>
              <c:pt idx="6">
                <c:v>Navarra (Comunidad Foral de)</c:v>
              </c:pt>
              <c:pt idx="7">
                <c:v>Extremadura</c:v>
              </c:pt>
              <c:pt idx="8">
                <c:v>Aragón</c:v>
              </c:pt>
              <c:pt idx="9">
                <c:v>Cantabria</c:v>
              </c:pt>
              <c:pt idx="10">
                <c:v>Castilla - La Mancha</c:v>
              </c:pt>
              <c:pt idx="11">
                <c:v>Comunidad Valenciana</c:v>
              </c:pt>
              <c:pt idx="12">
                <c:v>Asturias (Principado de)</c:v>
              </c:pt>
              <c:pt idx="13">
                <c:v>Galicia</c:v>
              </c:pt>
              <c:pt idx="14">
                <c:v>País Vasco</c:v>
              </c:pt>
              <c:pt idx="15">
                <c:v>Cataluña</c:v>
              </c:pt>
              <c:pt idx="16">
                <c:v>Andalucía</c:v>
              </c:pt>
              <c:pt idx="17">
                <c:v>Castilla y León</c:v>
              </c:pt>
              <c:pt idx="18">
                <c:v>Madrid (Comunidad de)</c:v>
              </c:pt>
            </c:strLit>
          </c:cat>
          <c:val>
            <c:numLit>
              <c:formatCode>General</c:formatCode>
              <c:ptCount val="19"/>
              <c:pt idx="0">
                <c:v>1.2192386202514172E-3</c:v>
              </c:pt>
              <c:pt idx="1">
                <c:v>1.5256775077432394E-3</c:v>
              </c:pt>
              <c:pt idx="2">
                <c:v>8.5609098896384239E-3</c:v>
              </c:pt>
              <c:pt idx="3">
                <c:v>1.0799183510243893E-2</c:v>
              </c:pt>
              <c:pt idx="4">
                <c:v>1.1987232603132725E-2</c:v>
              </c:pt>
              <c:pt idx="5">
                <c:v>1.4108320698142052E-2</c:v>
              </c:pt>
              <c:pt idx="6">
                <c:v>1.8189098685979843E-2</c:v>
              </c:pt>
              <c:pt idx="7">
                <c:v>2.2376691922545433E-2</c:v>
              </c:pt>
              <c:pt idx="8">
                <c:v>2.2655723616480827E-2</c:v>
              </c:pt>
              <c:pt idx="9">
                <c:v>3.0172333121299744E-2</c:v>
              </c:pt>
              <c:pt idx="10">
                <c:v>3.9865601807832718E-2</c:v>
              </c:pt>
              <c:pt idx="11">
                <c:v>5.4241172969341278E-2</c:v>
              </c:pt>
              <c:pt idx="12">
                <c:v>5.5203832685947418E-2</c:v>
              </c:pt>
              <c:pt idx="13">
                <c:v>6.5421462059020996E-2</c:v>
              </c:pt>
              <c:pt idx="14">
                <c:v>7.1166090667247772E-2</c:v>
              </c:pt>
              <c:pt idx="15">
                <c:v>7.1694403886795044E-2</c:v>
              </c:pt>
              <c:pt idx="16">
                <c:v>8.0085352063179016E-2</c:v>
              </c:pt>
              <c:pt idx="17">
                <c:v>0.14386171102523804</c:v>
              </c:pt>
              <c:pt idx="18">
                <c:v>0.27686595916748047</c:v>
              </c:pt>
            </c:numLit>
          </c:val>
          <c:extLst>
            <c:ext xmlns:c16="http://schemas.microsoft.com/office/drawing/2014/chart" uri="{C3380CC4-5D6E-409C-BE32-E72D297353CC}">
              <c16:uniqueId val="{00000000-8ABF-4AE5-A0D2-E68BAFA5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44031768"/>
        <c:axId val="244032160"/>
      </c:barChart>
      <c:catAx>
        <c:axId val="244031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032160"/>
        <c:scaling>
          <c:orientation val="minMax"/>
          <c:max val="0.4"/>
        </c:scaling>
        <c:delete val="0"/>
        <c:axPos val="b"/>
        <c:numFmt formatCode="#.#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1768"/>
        <c:crosses val="autoZero"/>
        <c:crossBetween val="between"/>
      </c:valAx>
      <c:spPr>
        <a:solidFill>
          <a:srgbClr val="C0C0C0"/>
        </a:solidFill>
        <a:ln w="3175">
          <a:solidFill>
            <a:srgbClr val="969696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 2025'!$B$480</c:f>
              <c:strCache>
                <c:ptCount val="1"/>
                <c:pt idx="0">
                  <c:v>ENERO - OCTUBRE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2025'!$C$479:$H$479</c15:sqref>
                  </c15:fullRef>
                </c:ext>
              </c:extLst>
              <c:f>('OCTUBRE 2025'!$C$479,'OCTUBRE 2025'!$E$479,'OCTUBRE 2025'!$G$479)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2025'!$C$480:$H$480</c15:sqref>
                  </c15:fullRef>
                </c:ext>
              </c:extLst>
              <c:f>('OCTUBRE 2025'!$C$480,'OCTUBRE 2025'!$E$480,'OCTUBRE 2025'!$G$480)</c:f>
              <c:numCache>
                <c:formatCode>#,##0</c:formatCode>
                <c:ptCount val="3"/>
                <c:pt idx="0">
                  <c:v>9990696</c:v>
                </c:pt>
                <c:pt idx="1">
                  <c:v>3024557</c:v>
                </c:pt>
                <c:pt idx="2">
                  <c:v>13015253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'OCTUBRE 2025'!$B$481</c:f>
              <c:strCache>
                <c:ptCount val="1"/>
                <c:pt idx="0">
                  <c:v>ENERO - OCTUBRE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2025'!$C$479:$H$479</c15:sqref>
                  </c15:fullRef>
                </c:ext>
              </c:extLst>
              <c:f>('OCTUBRE 2025'!$C$479,'OCTUBRE 2025'!$E$479,'OCTUBRE 2025'!$G$479)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2025'!$C$481:$H$481</c15:sqref>
                  </c15:fullRef>
                </c:ext>
              </c:extLst>
              <c:f>('OCTUBRE 2025'!$C$481,'OCTUBRE 2025'!$E$481,'OCTUBRE 2025'!$G$481)</c:f>
              <c:numCache>
                <c:formatCode>#,##0</c:formatCode>
                <c:ptCount val="3"/>
                <c:pt idx="0">
                  <c:v>9683732</c:v>
                </c:pt>
                <c:pt idx="1">
                  <c:v>3017601</c:v>
                </c:pt>
                <c:pt idx="2">
                  <c:v>12701333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905780634439403"/>
          <c:y val="3.1793155371118514E-2"/>
          <c:w val="0.2093468637905993"/>
          <c:h val="0.18009038568686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140984204014694"/>
          <c:y val="3.160269756929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22083424722836523"/>
          <c:w val="0.9072428476891059"/>
          <c:h val="0.64151786646768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 2025'!$B$506</c:f>
              <c:strCache>
                <c:ptCount val="1"/>
                <c:pt idx="0">
                  <c:v>ENERO - OCTUBRE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'OCTUBRE 2025'!$C$505:$K$505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2025'!$C$506:$K$506</c:f>
              <c:numCache>
                <c:formatCode>#,##0</c:formatCode>
                <c:ptCount val="9"/>
                <c:pt idx="0">
                  <c:v>1277981</c:v>
                </c:pt>
                <c:pt idx="1">
                  <c:v>2200664</c:v>
                </c:pt>
                <c:pt idx="2">
                  <c:v>2310805</c:v>
                </c:pt>
                <c:pt idx="3">
                  <c:v>703293</c:v>
                </c:pt>
                <c:pt idx="4">
                  <c:v>2306980</c:v>
                </c:pt>
                <c:pt idx="5">
                  <c:v>1351958</c:v>
                </c:pt>
                <c:pt idx="6">
                  <c:v>755903</c:v>
                </c:pt>
                <c:pt idx="7">
                  <c:v>1471682</c:v>
                </c:pt>
                <c:pt idx="8">
                  <c:v>635987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A-4D69-898B-8C4DD010EF9F}"/>
            </c:ext>
          </c:extLst>
        </c:ser>
        <c:ser>
          <c:idx val="1"/>
          <c:order val="1"/>
          <c:tx>
            <c:strRef>
              <c:f>'OCTUBRE 2025'!$B$507</c:f>
              <c:strCache>
                <c:ptCount val="1"/>
                <c:pt idx="0">
                  <c:v>ENERO - OCTUBRE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'OCTUBRE 2025'!$C$505:$K$505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2025'!$C$507:$K$507</c:f>
              <c:numCache>
                <c:formatCode>#,##0</c:formatCode>
                <c:ptCount val="9"/>
                <c:pt idx="0">
                  <c:v>1250663</c:v>
                </c:pt>
                <c:pt idx="1">
                  <c:v>2193874</c:v>
                </c:pt>
                <c:pt idx="2">
                  <c:v>2145910</c:v>
                </c:pt>
                <c:pt idx="3">
                  <c:v>692258</c:v>
                </c:pt>
                <c:pt idx="4">
                  <c:v>2230634</c:v>
                </c:pt>
                <c:pt idx="5">
                  <c:v>1364938</c:v>
                </c:pt>
                <c:pt idx="6">
                  <c:v>770314</c:v>
                </c:pt>
                <c:pt idx="7">
                  <c:v>1494964</c:v>
                </c:pt>
                <c:pt idx="8">
                  <c:v>557778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A-4D69-898B-8C4DD010E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9432"/>
        <c:axId val="247049824"/>
      </c:barChart>
      <c:catAx>
        <c:axId val="24704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824"/>
        <c:crosses val="autoZero"/>
        <c:auto val="1"/>
        <c:lblAlgn val="ctr"/>
        <c:lblOffset val="100"/>
        <c:noMultiLvlLbl val="0"/>
      </c:catAx>
      <c:valAx>
        <c:axId val="24704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922609738294005"/>
          <c:y val="2.6380328770951526E-2"/>
          <c:w val="0.17234312984762323"/>
          <c:h val="0.18982334125381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40980716893783E-2"/>
          <c:y val="0.2188596614135096"/>
          <c:w val="0.92466499379885203"/>
          <c:h val="0.67909352945610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 2025'!$B$446</c:f>
              <c:strCache>
                <c:ptCount val="1"/>
                <c:pt idx="0">
                  <c:v>ENERO - OCTUBRE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'OCTUBRE 2025'!$C$445:$K$445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2025'!$C$446:$K$446</c:f>
              <c:numCache>
                <c:formatCode>#,##0</c:formatCode>
                <c:ptCount val="9"/>
                <c:pt idx="0">
                  <c:v>771940</c:v>
                </c:pt>
                <c:pt idx="1">
                  <c:v>1459099</c:v>
                </c:pt>
                <c:pt idx="2">
                  <c:v>1449348</c:v>
                </c:pt>
                <c:pt idx="3">
                  <c:v>423601</c:v>
                </c:pt>
                <c:pt idx="4">
                  <c:v>1387777</c:v>
                </c:pt>
                <c:pt idx="5">
                  <c:v>837237</c:v>
                </c:pt>
                <c:pt idx="6">
                  <c:v>389938</c:v>
                </c:pt>
                <c:pt idx="7">
                  <c:v>863537</c:v>
                </c:pt>
                <c:pt idx="8">
                  <c:v>397268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CA7-BE0B-65D4B62D4DE7}"/>
            </c:ext>
          </c:extLst>
        </c:ser>
        <c:ser>
          <c:idx val="1"/>
          <c:order val="1"/>
          <c:tx>
            <c:strRef>
              <c:f>'OCTUBRE 2025'!$B$447</c:f>
              <c:strCache>
                <c:ptCount val="1"/>
                <c:pt idx="0">
                  <c:v>ENERO - OCTUBRE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'OCTUBRE 2025'!$C$445:$K$445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2025'!$C$447:$K$447</c:f>
              <c:numCache>
                <c:formatCode>#,##0</c:formatCode>
                <c:ptCount val="9"/>
                <c:pt idx="0">
                  <c:v>756482</c:v>
                </c:pt>
                <c:pt idx="1">
                  <c:v>1432249</c:v>
                </c:pt>
                <c:pt idx="2">
                  <c:v>1332838</c:v>
                </c:pt>
                <c:pt idx="3">
                  <c:v>415620</c:v>
                </c:pt>
                <c:pt idx="4">
                  <c:v>1378637</c:v>
                </c:pt>
                <c:pt idx="5">
                  <c:v>847233</c:v>
                </c:pt>
                <c:pt idx="6">
                  <c:v>418686</c:v>
                </c:pt>
                <c:pt idx="7">
                  <c:v>879222</c:v>
                </c:pt>
                <c:pt idx="8">
                  <c:v>348594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A-4CA7-BE0B-65D4B62D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8160"/>
        <c:axId val="246948552"/>
      </c:barChart>
      <c:catAx>
        <c:axId val="2469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552"/>
        <c:crosses val="autoZero"/>
        <c:auto val="1"/>
        <c:lblAlgn val="ctr"/>
        <c:lblOffset val="100"/>
        <c:noMultiLvlLbl val="0"/>
      </c:catAx>
      <c:valAx>
        <c:axId val="24694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616665775067311"/>
          <c:y val="2.9331315206227358E-2"/>
          <c:w val="0.1681042814600831"/>
          <c:h val="0.19071901784480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2025'!$B$574</c:f>
              <c:strCache>
                <c:ptCount val="1"/>
                <c:pt idx="0">
                  <c:v>OCTUBRE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2025'!$C$573:$H$573</c15:sqref>
                  </c15:fullRef>
                </c:ext>
              </c:extLst>
              <c:f>('OCTUBRE 2025'!$C$573,'OCTUBRE 2025'!$E$573,'OCTUBRE 2025'!$G$573)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2025'!$C$574:$H$574</c15:sqref>
                  </c15:fullRef>
                </c:ext>
              </c:extLst>
              <c:f>('OCTUBRE 2025'!$C$574,'OCTUBRE 2025'!$E$574,'OCTUBRE 2025'!$G$574)</c:f>
              <c:numCache>
                <c:formatCode>#,##0</c:formatCode>
                <c:ptCount val="3"/>
                <c:pt idx="0">
                  <c:v>410368</c:v>
                </c:pt>
                <c:pt idx="1">
                  <c:v>155583</c:v>
                </c:pt>
                <c:pt idx="2">
                  <c:v>565951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B-45AB-B629-D0CB4D236DBF}"/>
            </c:ext>
          </c:extLst>
        </c:ser>
        <c:ser>
          <c:idx val="2"/>
          <c:order val="2"/>
          <c:tx>
            <c:strRef>
              <c:f>'OCTUBRE 2025'!$B$575</c:f>
              <c:strCache>
                <c:ptCount val="1"/>
                <c:pt idx="0">
                  <c:v>OCTUBRE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2025'!$C$573:$H$573</c15:sqref>
                  </c15:fullRef>
                </c:ext>
              </c:extLst>
              <c:f>('OCTUBRE 2025'!$C$573,'OCTUBRE 2025'!$E$573,'OCTUBRE 2025'!$G$573)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2025'!$C$575:$H$575</c15:sqref>
                  </c15:fullRef>
                </c:ext>
              </c:extLst>
              <c:f>('OCTUBRE 2025'!$C$575,'OCTUBRE 2025'!$E$575,'OCTUBRE 2025'!$G$575)</c:f>
              <c:numCache>
                <c:formatCode>#,##0</c:formatCode>
                <c:ptCount val="3"/>
                <c:pt idx="0">
                  <c:v>398531</c:v>
                </c:pt>
                <c:pt idx="1">
                  <c:v>152501</c:v>
                </c:pt>
                <c:pt idx="2">
                  <c:v>551032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B-45AB-B629-D0CB4D23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2025'!$B$573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2025'!$C$573:$H$573</c15:sqref>
                        </c15:fullRef>
                        <c15:formulaRef>
                          <c15:sqref>('OCTUBRE 2025'!$C$573,'OCTUBRE 2025'!$E$573,'OCTUBRE 2025'!$G$573)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2025'!$C$573:$H$573</c15:sqref>
                        </c15:fullRef>
                        <c15:formulaRef>
                          <c15:sqref>('OCTUBRE 2025'!$C$573,'OCTUBRE 2025'!$E$573,'OCTUBRE 2025'!$G$573)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A6B-45AB-B629-D0CB4D236DBF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793312733402896"/>
          <c:y val="2.5116881433911935E-2"/>
          <c:w val="0.23072474638446194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2025'!$B$589</c:f>
              <c:strCache>
                <c:ptCount val="1"/>
                <c:pt idx="0">
                  <c:v>OCTUBRE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2025'!$C$588:$H$588</c15:sqref>
                  </c15:fullRef>
                </c:ext>
              </c:extLst>
              <c:f>('OCTUBRE 2025'!$C$588,'OCTUBRE 2025'!$E$588,'OCTUBRE 2025'!$G$588)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2025'!$C$589:$H$589</c15:sqref>
                  </c15:fullRef>
                </c:ext>
              </c:extLst>
              <c:f>('OCTUBRE 2025'!$C$589,'OCTUBRE 2025'!$E$589,'OCTUBRE 2025'!$G$589)</c:f>
              <c:numCache>
                <c:formatCode>#,##0</c:formatCode>
                <c:ptCount val="3"/>
                <c:pt idx="0">
                  <c:v>656232</c:v>
                </c:pt>
                <c:pt idx="1">
                  <c:v>213457</c:v>
                </c:pt>
                <c:pt idx="2">
                  <c:v>869689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ser>
          <c:idx val="2"/>
          <c:order val="2"/>
          <c:tx>
            <c:strRef>
              <c:f>'OCTUBRE 2025'!$B$590</c:f>
              <c:strCache>
                <c:ptCount val="1"/>
                <c:pt idx="0">
                  <c:v>OCTUBRE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2025'!$C$588:$H$588</c15:sqref>
                  </c15:fullRef>
                </c:ext>
              </c:extLst>
              <c:f>('OCTUBRE 2025'!$C$588,'OCTUBRE 2025'!$E$588,'OCTUBRE 2025'!$G$588)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2025'!$C$590:$H$590</c15:sqref>
                  </c15:fullRef>
                </c:ext>
              </c:extLst>
              <c:f>('OCTUBRE 2025'!$C$590,'OCTUBRE 2025'!$E$590,'OCTUBRE 2025'!$G$590)</c:f>
              <c:numCache>
                <c:formatCode>#,##0</c:formatCode>
                <c:ptCount val="3"/>
                <c:pt idx="0">
                  <c:v>614391</c:v>
                </c:pt>
                <c:pt idx="1">
                  <c:v>211869</c:v>
                </c:pt>
                <c:pt idx="2">
                  <c:v>826260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99A-82A3-E4E5A364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2025'!$B$588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2025'!$C$588:$H$588</c15:sqref>
                        </c15:fullRef>
                        <c15:formulaRef>
                          <c15:sqref>('OCTUBRE 2025'!$C$588,'OCTUBRE 2025'!$E$588,'OCTUBRE 2025'!$G$588)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2025'!$C$588:$H$588</c15:sqref>
                        </c15:fullRef>
                        <c15:formulaRef>
                          <c15:sqref>('OCTUBRE 2025'!$C$588,'OCTUBRE 2025'!$E$588,'OCTUBRE 2025'!$G$588)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EC-43A6-81C5-949E7E14AC8C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780372367216488"/>
          <c:y val="1.8376292828856319E-2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87-44BF-B295-F83059A047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87-44BF-B295-F83059A047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87-44BF-B295-F83059A047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87-44BF-B295-F83059A047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A87-44BF-B295-F83059A047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87-44BF-B295-F83059A047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87-44BF-B295-F83059A047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A87-44BF-B295-F83059A047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87-44BF-B295-F83059A0475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A87-44BF-B295-F83059A0475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A87-44BF-B295-F83059A0475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A87-44BF-B295-F83059A0475B}"/>
                </c:ext>
              </c:extLst>
            </c:dLbl>
            <c:dLbl>
              <c:idx val="3"/>
              <c:layout>
                <c:manualLayout>
                  <c:x val="-2.3179589987731244E-2"/>
                  <c:y val="-1.3805249671597458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8A87-44BF-B295-F83059A0475B}"/>
                </c:ext>
              </c:extLst>
            </c:dLbl>
            <c:dLbl>
              <c:idx val="4"/>
              <c:layout>
                <c:manualLayout>
                  <c:x val="-6.9538769963194153E-3"/>
                  <c:y val="-7.530223173283479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8A87-44BF-B295-F83059A0475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8A87-44BF-B295-F83059A0475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8A87-44BF-B295-F83059A0475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8A87-44BF-B295-F83059A0475B}"/>
                </c:ext>
              </c:extLst>
            </c:dLbl>
            <c:dLbl>
              <c:idx val="8"/>
              <c:layout>
                <c:manualLayout>
                  <c:x val="1.1672553800363019E-2"/>
                  <c:y val="-3.710266189688089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8A87-44BF-B295-F83059A0475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2025'!$C$330:$L$330</c15:sqref>
                  </c15:fullRef>
                </c:ext>
              </c:extLst>
              <c:f>'OCTUBRE 2025'!$C$330:$K$330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2025'!$C$331:$L$331</c15:sqref>
                  </c15:fullRef>
                </c:ext>
              </c:extLst>
              <c:f>'OCTUBRE 2025'!$C$331:$K$331</c:f>
              <c:numCache>
                <c:formatCode>#,##0</c:formatCode>
                <c:ptCount val="9"/>
                <c:pt idx="0">
                  <c:v>80755</c:v>
                </c:pt>
                <c:pt idx="1">
                  <c:v>157630</c:v>
                </c:pt>
                <c:pt idx="2">
                  <c:v>133993</c:v>
                </c:pt>
                <c:pt idx="3">
                  <c:v>40918</c:v>
                </c:pt>
                <c:pt idx="4">
                  <c:v>146194</c:v>
                </c:pt>
                <c:pt idx="5">
                  <c:v>85906</c:v>
                </c:pt>
                <c:pt idx="6">
                  <c:v>52045</c:v>
                </c:pt>
                <c:pt idx="7">
                  <c:v>97731</c:v>
                </c:pt>
                <c:pt idx="8">
                  <c:v>32642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8A87-44BF-B295-F83059A0475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03-42D7-A0C8-8191C2ABC7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03-42D7-A0C8-8191C2ABC7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03-42D7-A0C8-8191C2ABC7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03-42D7-A0C8-8191C2ABC7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03-42D7-A0C8-8191C2ABC7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03-42D7-A0C8-8191C2ABC7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03-42D7-A0C8-8191C2ABC7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803-42D7-A0C8-8191C2ABC7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803-42D7-A0C8-8191C2ABC7B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803-42D7-A0C8-8191C2ABC7B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803-42D7-A0C8-8191C2ABC7B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803-42D7-A0C8-8191C2ABC7BA}"/>
                </c:ext>
              </c:extLst>
            </c:dLbl>
            <c:dLbl>
              <c:idx val="3"/>
              <c:layout>
                <c:manualLayout>
                  <c:x val="-2.093310362472347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03-42D7-A0C8-8191C2ABC7BA}"/>
                </c:ext>
              </c:extLst>
            </c:dLbl>
            <c:dLbl>
              <c:idx val="4"/>
              <c:layout>
                <c:manualLayout>
                  <c:x val="0"/>
                  <c:y val="-7.531746012919019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03-42D7-A0C8-8191C2ABC7B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803-42D7-A0C8-8191C2ABC7B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803-42D7-A0C8-8191C2ABC7B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803-42D7-A0C8-8191C2ABC7BA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803-42D7-A0C8-8191C2ABC7B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2025'!$C$330:$L$330</c15:sqref>
                  </c15:fullRef>
                </c:ext>
              </c:extLst>
              <c:f>'OCTUBRE 2025'!$C$330:$K$330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2025'!$C$334:$L$334</c15:sqref>
                  </c15:fullRef>
                </c:ext>
              </c:extLst>
              <c:f>'OCTUBRE 2025'!$C$334:$K$334</c:f>
              <c:numCache>
                <c:formatCode>#,##0</c:formatCode>
                <c:ptCount val="9"/>
                <c:pt idx="0">
                  <c:v>128097</c:v>
                </c:pt>
                <c:pt idx="1">
                  <c:v>228953</c:v>
                </c:pt>
                <c:pt idx="2">
                  <c:v>205214</c:v>
                </c:pt>
                <c:pt idx="3">
                  <c:v>70683</c:v>
                </c:pt>
                <c:pt idx="4">
                  <c:v>244540</c:v>
                </c:pt>
                <c:pt idx="5">
                  <c:v>130673</c:v>
                </c:pt>
                <c:pt idx="6">
                  <c:v>79107</c:v>
                </c:pt>
                <c:pt idx="7">
                  <c:v>160402</c:v>
                </c:pt>
                <c:pt idx="8">
                  <c:v>48196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A803-42D7-A0C8-8191C2ABC7B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AB-4CF7-873D-997BB5355C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AB-4CF7-873D-997BB5355C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AB-4CF7-873D-997BB5355C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3AB-4CF7-873D-997BB5355C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3AB-4CF7-873D-997BB5355C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3AB-4CF7-873D-997BB5355C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3AB-4CF7-873D-997BB5355C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3AB-4CF7-873D-997BB5355C0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3AB-4CF7-873D-997BB5355C03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3AB-4CF7-873D-997BB5355C03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3AB-4CF7-873D-997BB5355C0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3AB-4CF7-873D-997BB5355C03}"/>
                </c:ext>
              </c:extLst>
            </c:dLbl>
            <c:dLbl>
              <c:idx val="3"/>
              <c:layout>
                <c:manualLayout>
                  <c:x val="-1.393197430154103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3AB-4CF7-873D-997BB5355C03}"/>
                </c:ext>
              </c:extLst>
            </c:dLbl>
            <c:dLbl>
              <c:idx val="4"/>
              <c:layout>
                <c:manualLayout>
                  <c:x val="-4.6439914338469819E-3"/>
                  <c:y val="-7.427699822671113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3AB-4CF7-873D-997BB5355C03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3AB-4CF7-873D-997BB5355C03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3AB-4CF7-873D-997BB5355C03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3AB-4CF7-873D-997BB5355C03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3AB-4CF7-873D-997BB5355C03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'OCTUBRE 2025'!$B$547:$B$555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2025'!$E$547:$E$555</c:f>
              <c:numCache>
                <c:formatCode>#,##0</c:formatCode>
                <c:ptCount val="9"/>
                <c:pt idx="0">
                  <c:v>49919</c:v>
                </c:pt>
                <c:pt idx="1">
                  <c:v>102048</c:v>
                </c:pt>
                <c:pt idx="2">
                  <c:v>80477</c:v>
                </c:pt>
                <c:pt idx="3">
                  <c:v>26169</c:v>
                </c:pt>
                <c:pt idx="4">
                  <c:v>107256</c:v>
                </c:pt>
                <c:pt idx="5">
                  <c:v>56165</c:v>
                </c:pt>
                <c:pt idx="6">
                  <c:v>31203</c:v>
                </c:pt>
                <c:pt idx="7">
                  <c:v>76331</c:v>
                </c:pt>
                <c:pt idx="8">
                  <c:v>21464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3AB-4CF7-873D-997BB5355C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08-445C-978E-0DBD7FCDF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08-445C-978E-0DBD7FCDF4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08-445C-978E-0DBD7FCDF4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B08-445C-978E-0DBD7FCDF4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B08-445C-978E-0DBD7FCDF4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B08-445C-978E-0DBD7FCDF4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B08-445C-978E-0DBD7FCDF4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B08-445C-978E-0DBD7FCDF4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B08-445C-978E-0DBD7FCDF47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B08-445C-978E-0DBD7FCDF47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B08-445C-978E-0DBD7FCDF47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B08-445C-978E-0DBD7FCDF470}"/>
                </c:ext>
              </c:extLst>
            </c:dLbl>
            <c:dLbl>
              <c:idx val="3"/>
              <c:layout>
                <c:manualLayout>
                  <c:x val="-2.0933099790998572E-2"/>
                  <c:y val="-1.3595195808341706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08-445C-978E-0DBD7FCDF470}"/>
                </c:ext>
              </c:extLst>
            </c:dLbl>
            <c:dLbl>
              <c:idx val="4"/>
              <c:layout>
                <c:manualLayout>
                  <c:x val="0"/>
                  <c:y val="-7.41564701520207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08-445C-978E-0DBD7FCDF47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B08-445C-978E-0DBD7FCDF47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B08-445C-978E-0DBD7FCDF47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3B08-445C-978E-0DBD7FCDF47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3B08-445C-978E-0DBD7FCDF470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'OCTUBRE 2025'!$B$547:$B$555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2025'!$H$547:$H$555</c:f>
              <c:numCache>
                <c:formatCode>#,##0</c:formatCode>
                <c:ptCount val="9"/>
                <c:pt idx="0">
                  <c:v>71351</c:v>
                </c:pt>
                <c:pt idx="1">
                  <c:v>144931</c:v>
                </c:pt>
                <c:pt idx="2">
                  <c:v>127263</c:v>
                </c:pt>
                <c:pt idx="3">
                  <c:v>46601</c:v>
                </c:pt>
                <c:pt idx="4">
                  <c:v>172278</c:v>
                </c:pt>
                <c:pt idx="5">
                  <c:v>75338</c:v>
                </c:pt>
                <c:pt idx="6">
                  <c:v>40617</c:v>
                </c:pt>
                <c:pt idx="7">
                  <c:v>117920</c:v>
                </c:pt>
                <c:pt idx="8">
                  <c:v>29961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08-445C-978E-0DBD7FCDF47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2025'!$B$607</c:f>
              <c:strCache>
                <c:ptCount val="1"/>
                <c:pt idx="0">
                  <c:v>ENERO - OCTUBRE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2025'!$C$606:$H$606</c15:sqref>
                  </c15:fullRef>
                </c:ext>
              </c:extLst>
              <c:f>('OCTUBRE 2025'!$C$606,'OCTUBRE 2025'!$E$606,'OCTUBRE 2025'!$G$606)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2025'!$C$607:$H$607</c15:sqref>
                  </c15:fullRef>
                </c:ext>
              </c:extLst>
              <c:f>('OCTUBRE 2025'!$C$607,'OCTUBRE 2025'!$E$607,'OCTUBRE 2025'!$G$607)</c:f>
              <c:numCache>
                <c:formatCode>#,##0</c:formatCode>
                <c:ptCount val="3"/>
                <c:pt idx="0">
                  <c:v>3875971</c:v>
                </c:pt>
                <c:pt idx="1">
                  <c:v>1380148</c:v>
                </c:pt>
                <c:pt idx="2">
                  <c:v>5256119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6-4A37-A089-79625491E4B9}"/>
            </c:ext>
          </c:extLst>
        </c:ser>
        <c:ser>
          <c:idx val="2"/>
          <c:order val="2"/>
          <c:tx>
            <c:strRef>
              <c:f>'OCTUBRE 2025'!$B$608</c:f>
              <c:strCache>
                <c:ptCount val="1"/>
                <c:pt idx="0">
                  <c:v>ENERO - OCTUBRE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2025'!$C$606:$H$606</c15:sqref>
                  </c15:fullRef>
                </c:ext>
              </c:extLst>
              <c:f>('OCTUBRE 2025'!$C$606,'OCTUBRE 2025'!$E$606,'OCTUBRE 2025'!$G$606)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2025'!$C$608:$H$608</c15:sqref>
                  </c15:fullRef>
                </c:ext>
              </c:extLst>
              <c:f>('OCTUBRE 2025'!$C$608,'OCTUBRE 2025'!$E$608,'OCTUBRE 2025'!$G$608)</c:f>
              <c:numCache>
                <c:formatCode>#,##0</c:formatCode>
                <c:ptCount val="3"/>
                <c:pt idx="0">
                  <c:v>3783886</c:v>
                </c:pt>
                <c:pt idx="1">
                  <c:v>1370664</c:v>
                </c:pt>
                <c:pt idx="2">
                  <c:v>5154550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6-4A37-A089-79625491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2025'!$B$606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2025'!$C$606:$H$606</c15:sqref>
                        </c15:fullRef>
                        <c15:formulaRef>
                          <c15:sqref>('OCTUBRE 2025'!$C$606,'OCTUBRE 2025'!$E$606,'OCTUBRE 2025'!$G$606)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2025'!$C$606:$H$606</c15:sqref>
                        </c15:fullRef>
                        <c15:formulaRef>
                          <c15:sqref>('OCTUBRE 2025'!$C$606,'OCTUBRE 2025'!$E$606,'OCTUBRE 2025'!$G$606)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766-4A37-A089-79625491E4B9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433349112628055"/>
          <c:y val="2.5117086056953793E-2"/>
          <c:w val="0.24906896689827873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ENERO DE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VIAJEROS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253955</c:v>
              </c:pt>
              <c:pt idx="1">
                <c:v>47637</c:v>
              </c:pt>
              <c:pt idx="2">
                <c:v>301592</c:v>
              </c:pt>
            </c:numLit>
          </c:val>
          <c:extLst>
            <c:ext xmlns:c16="http://schemas.microsoft.com/office/drawing/2014/chart" uri="{C3380CC4-5D6E-409C-BE32-E72D297353CC}">
              <c16:uniqueId val="{00000000-FCB4-426B-B078-9086D2D2D79A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287036</c:v>
              </c:pt>
              <c:pt idx="1">
                <c:v>49434</c:v>
              </c:pt>
              <c:pt idx="2">
                <c:v>336470</c:v>
              </c:pt>
            </c:numLit>
          </c:val>
          <c:extLst>
            <c:ext xmlns:c16="http://schemas.microsoft.com/office/drawing/2014/chart" uri="{C3380CC4-5D6E-409C-BE32-E72D297353CC}">
              <c16:uniqueId val="{00000001-FCB4-426B-B078-9086D2D2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2944"/>
        <c:axId val="244033336"/>
        <c:axId val="0"/>
      </c:bar3DChart>
      <c:catAx>
        <c:axId val="2440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033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2025'!$B$633</c:f>
              <c:strCache>
                <c:ptCount val="1"/>
                <c:pt idx="0">
                  <c:v>ENERO - OCTUBRE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2025'!$C$632:$H$632</c15:sqref>
                  </c15:fullRef>
                </c:ext>
              </c:extLst>
              <c:f>('OCTUBRE 2025'!$C$632,'OCTUBRE 2025'!$E$632,'OCTUBRE 2025'!$G$632)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2025'!$C$633:$H$633</c15:sqref>
                  </c15:fullRef>
                </c:ext>
              </c:extLst>
              <c:f>('OCTUBRE 2025'!$C$633,'OCTUBRE 2025'!$E$633,'OCTUBRE 2025'!$G$633)</c:f>
              <c:numCache>
                <c:formatCode>#,##0</c:formatCode>
                <c:ptCount val="3"/>
                <c:pt idx="0">
                  <c:v>5969229</c:v>
                </c:pt>
                <c:pt idx="1">
                  <c:v>1957430</c:v>
                </c:pt>
                <c:pt idx="2">
                  <c:v>7926659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F-4490-84CD-B3B225285F85}"/>
            </c:ext>
          </c:extLst>
        </c:ser>
        <c:ser>
          <c:idx val="2"/>
          <c:order val="2"/>
          <c:tx>
            <c:strRef>
              <c:f>'OCTUBRE 2025'!$B$634</c:f>
              <c:strCache>
                <c:ptCount val="1"/>
                <c:pt idx="0">
                  <c:v>ENERO - OCTUBRE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2025'!$C$632:$H$632</c15:sqref>
                  </c15:fullRef>
                </c:ext>
              </c:extLst>
              <c:f>('OCTUBRE 2025'!$C$632,'OCTUBRE 2025'!$E$632,'OCTUBRE 2025'!$G$632)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2025'!$C$634:$H$634</c15:sqref>
                  </c15:fullRef>
                </c:ext>
              </c:extLst>
              <c:f>('OCTUBRE 2025'!$C$634,'OCTUBRE 2025'!$E$634,'OCTUBRE 2025'!$G$634)</c:f>
              <c:numCache>
                <c:formatCode>#,##0</c:formatCode>
                <c:ptCount val="3"/>
                <c:pt idx="0">
                  <c:v>5754681</c:v>
                </c:pt>
                <c:pt idx="1">
                  <c:v>1964490</c:v>
                </c:pt>
                <c:pt idx="2">
                  <c:v>7719171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F-4490-84CD-B3B22528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2025'!$B$632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2025'!$C$632:$H$632</c15:sqref>
                        </c15:fullRef>
                        <c15:formulaRef>
                          <c15:sqref>('OCTUBRE 2025'!$C$632,'OCTUBRE 2025'!$E$632,'OCTUBRE 2025'!$G$632)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2025'!$C$632:$H$632</c15:sqref>
                        </c15:fullRef>
                        <c15:formulaRef>
                          <c15:sqref>('OCTUBRE 2025'!$C$632,'OCTUBRE 2025'!$E$632,'OCTUBRE 2025'!$G$632)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EDF-4490-84CD-B3B225285F8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06-4C73-99BA-134B96AA13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06-4C73-99BA-134B96AA13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06-4C73-99BA-134B96AA13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06-4C73-99BA-134B96AA13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606-4C73-99BA-134B96AA13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606-4C73-99BA-134B96AA13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606-4C73-99BA-134B96AA13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606-4C73-99BA-134B96AA13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606-4C73-99BA-134B96AA137A}"/>
              </c:ext>
            </c:extLst>
          </c:dPt>
          <c:dLbls>
            <c:dLbl>
              <c:idx val="0"/>
              <c:layout>
                <c:manualLayout>
                  <c:x val="2.2773903541467473E-2"/>
                  <c:y val="-2.254699157573095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606-4C73-99BA-134B96AA137A}"/>
                </c:ext>
              </c:extLst>
            </c:dLbl>
            <c:dLbl>
              <c:idx val="1"/>
              <c:layout>
                <c:manualLayout>
                  <c:x val="-8.7471701258036529E-17"/>
                  <c:y val="1.83379414029131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606-4C73-99BA-134B96AA137A}"/>
                </c:ext>
              </c:extLst>
            </c:dLbl>
            <c:dLbl>
              <c:idx val="2"/>
              <c:layout>
                <c:manualLayout>
                  <c:x val="0.14124784045239372"/>
                  <c:y val="-7.57089062614288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606-4C73-99BA-134B96AA137A}"/>
                </c:ext>
              </c:extLst>
            </c:dLbl>
            <c:dLbl>
              <c:idx val="3"/>
              <c:layout>
                <c:manualLayout>
                  <c:x val="2.3937007179263958E-3"/>
                  <c:y val="3.605387146213309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606-4C73-99BA-134B96AA137A}"/>
                </c:ext>
              </c:extLst>
            </c:dLbl>
            <c:dLbl>
              <c:idx val="4"/>
              <c:layout>
                <c:manualLayout>
                  <c:x val="-2.3176083303967838E-3"/>
                  <c:y val="-7.630383967450048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606-4C73-99BA-134B96AA137A}"/>
                </c:ext>
              </c:extLst>
            </c:dLbl>
            <c:dLbl>
              <c:idx val="5"/>
              <c:layout>
                <c:manualLayout>
                  <c:x val="0"/>
                  <c:y val="4.40110593669915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606-4C73-99BA-134B96AA137A}"/>
                </c:ext>
              </c:extLst>
            </c:dLbl>
            <c:dLbl>
              <c:idx val="6"/>
              <c:layout>
                <c:manualLayout>
                  <c:x val="-5.839133698212031E-4"/>
                  <c:y val="7.926840449414621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606-4C73-99BA-134B96AA137A}"/>
                </c:ext>
              </c:extLst>
            </c:dLbl>
            <c:dLbl>
              <c:idx val="7"/>
              <c:layout>
                <c:manualLayout>
                  <c:x val="1.5027527082920418E-2"/>
                  <c:y val="-3.632625843758522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606-4C73-99BA-134B96AA137A}"/>
                </c:ext>
              </c:extLst>
            </c:dLbl>
            <c:dLbl>
              <c:idx val="8"/>
              <c:layout>
                <c:manualLayout>
                  <c:x val="-1.7305526150574888E-2"/>
                  <c:y val="1.894793613696868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606-4C73-99BA-134B96AA137A}"/>
                </c:ext>
              </c:extLst>
            </c:dLbl>
            <c:numFmt formatCode="General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'OCTUBRE 2025'!$B$672:$B$680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2025'!$E$672:$E$680</c:f>
              <c:numCache>
                <c:formatCode>#,##0</c:formatCode>
                <c:ptCount val="9"/>
                <c:pt idx="0">
                  <c:v>218</c:v>
                </c:pt>
                <c:pt idx="1">
                  <c:v>4282</c:v>
                </c:pt>
                <c:pt idx="2">
                  <c:v>4471</c:v>
                </c:pt>
                <c:pt idx="3">
                  <c:v>0</c:v>
                </c:pt>
                <c:pt idx="4">
                  <c:v>1470</c:v>
                </c:pt>
                <c:pt idx="5">
                  <c:v>1417</c:v>
                </c:pt>
                <c:pt idx="6">
                  <c:v>487</c:v>
                </c:pt>
                <c:pt idx="7">
                  <c:v>1344</c:v>
                </c:pt>
                <c:pt idx="8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06-4C73-99BA-134B96AA13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3E-45EA-B71D-2CCE55E1CB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3E-45EA-B71D-2CCE55E1CB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3E-45EA-B71D-2CCE55E1CB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3E-45EA-B71D-2CCE55E1CB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C3E-45EA-B71D-2CCE55E1CB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C3E-45EA-B71D-2CCE55E1CB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C3E-45EA-B71D-2CCE55E1CB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C3E-45EA-B71D-2CCE55E1CB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C3E-45EA-B71D-2CCE55E1CBF3}"/>
              </c:ext>
            </c:extLst>
          </c:dPt>
          <c:dLbls>
            <c:dLbl>
              <c:idx val="0"/>
              <c:layout>
                <c:manualLayout>
                  <c:x val="1.4013045157208297E-2"/>
                  <c:y val="1.07868413088534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E-45EA-B71D-2CCE55E1CBF3}"/>
                </c:ext>
              </c:extLst>
            </c:dLbl>
            <c:dLbl>
              <c:idx val="1"/>
              <c:layout>
                <c:manualLayout>
                  <c:x val="1.4394268908807814E-2"/>
                  <c:y val="2.56210139456768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3E-45EA-B71D-2CCE55E1CBF3}"/>
                </c:ext>
              </c:extLst>
            </c:dLbl>
            <c:dLbl>
              <c:idx val="2"/>
              <c:layout>
                <c:manualLayout>
                  <c:x val="5.4253065117011674E-2"/>
                  <c:y val="-4.80706402120283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3E-45EA-B71D-2CCE55E1CBF3}"/>
                </c:ext>
              </c:extLst>
            </c:dLbl>
            <c:dLbl>
              <c:idx val="3"/>
              <c:layout>
                <c:manualLayout>
                  <c:x val="2.3590352737076683E-2"/>
                  <c:y val="1.45586104436822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3E-45EA-B71D-2CCE55E1CBF3}"/>
                </c:ext>
              </c:extLst>
            </c:dLbl>
            <c:dLbl>
              <c:idx val="4"/>
              <c:layout>
                <c:manualLayout>
                  <c:x val="9.5805102035583702E-3"/>
                  <c:y val="-3.563915082858256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3E-45EA-B71D-2CCE55E1CBF3}"/>
                </c:ext>
              </c:extLst>
            </c:dLbl>
            <c:dLbl>
              <c:idx val="5"/>
              <c:layout>
                <c:manualLayout>
                  <c:x val="1.4370584849645698E-2"/>
                  <c:y val="3.19680554298551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3E-45EA-B71D-2CCE55E1CBF3}"/>
                </c:ext>
              </c:extLst>
            </c:dLbl>
            <c:dLbl>
              <c:idx val="6"/>
              <c:layout>
                <c:manualLayout>
                  <c:x val="-2.2284876700014076E-3"/>
                  <c:y val="3.562560756405721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3E-45EA-B71D-2CCE55E1CBF3}"/>
                </c:ext>
              </c:extLst>
            </c:dLbl>
            <c:dLbl>
              <c:idx val="7"/>
              <c:layout>
                <c:manualLayout>
                  <c:x val="3.0275364880422363E-2"/>
                  <c:y val="6.8987973369936104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3E-45EA-B71D-2CCE55E1CBF3}"/>
                </c:ext>
              </c:extLst>
            </c:dLbl>
            <c:dLbl>
              <c:idx val="8"/>
              <c:layout>
                <c:manualLayout>
                  <c:x val="-1.7462889109937686E-2"/>
                  <c:y val="-2.20190519248698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3E-45EA-B71D-2CCE55E1CBF3}"/>
                </c:ext>
              </c:extLst>
            </c:dLbl>
            <c:numFmt formatCode="General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'OCTUBRE 2025'!$B$672:$B$680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2025'!$H$672:$H$680</c:f>
              <c:numCache>
                <c:formatCode>#,##0</c:formatCode>
                <c:ptCount val="9"/>
                <c:pt idx="0">
                  <c:v>218</c:v>
                </c:pt>
                <c:pt idx="1">
                  <c:v>5390</c:v>
                </c:pt>
                <c:pt idx="2">
                  <c:v>6183</c:v>
                </c:pt>
                <c:pt idx="3">
                  <c:v>0</c:v>
                </c:pt>
                <c:pt idx="4">
                  <c:v>2658</c:v>
                </c:pt>
                <c:pt idx="5">
                  <c:v>2728</c:v>
                </c:pt>
                <c:pt idx="6">
                  <c:v>1568</c:v>
                </c:pt>
                <c:pt idx="7">
                  <c:v>4071</c:v>
                </c:pt>
                <c:pt idx="8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3E-45EA-B71D-2CCE55E1CBF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2025'!$B$699</c:f>
              <c:strCache>
                <c:ptCount val="1"/>
                <c:pt idx="0">
                  <c:v>OCTUBRE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2025'!$C$698:$H$698</c15:sqref>
                  </c15:fullRef>
                </c:ext>
              </c:extLst>
              <c:f>('OCTUBRE 2025'!$C$698,'OCTUBRE 2025'!$E$698,'OCTUBRE 2025'!$G$698)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2025'!$C$699:$H$699</c15:sqref>
                  </c15:fullRef>
                </c:ext>
              </c:extLst>
              <c:f>('OCTUBRE 2025'!$C$699,'OCTUBRE 2025'!$E$699,'OCTUBRE 2025'!$G$699)</c:f>
              <c:numCache>
                <c:formatCode>#,##0</c:formatCode>
                <c:ptCount val="3"/>
                <c:pt idx="0">
                  <c:v>9040</c:v>
                </c:pt>
                <c:pt idx="1">
                  <c:v>6068</c:v>
                </c:pt>
                <c:pt idx="2">
                  <c:v>15108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B-43F4-88CE-37BD5C341700}"/>
            </c:ext>
          </c:extLst>
        </c:ser>
        <c:ser>
          <c:idx val="2"/>
          <c:order val="2"/>
          <c:tx>
            <c:strRef>
              <c:f>'OCTUBRE 2025'!$B$700</c:f>
              <c:strCache>
                <c:ptCount val="1"/>
                <c:pt idx="0">
                  <c:v>OCTUBRE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2025'!$C$698:$H$698</c15:sqref>
                  </c15:fullRef>
                </c:ext>
              </c:extLst>
              <c:f>('OCTUBRE 2025'!$C$698,'OCTUBRE 2025'!$E$698,'OCTUBRE 2025'!$G$698)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2025'!$C$700:$H$700</c15:sqref>
                  </c15:fullRef>
                </c:ext>
              </c:extLst>
              <c:f>('OCTUBRE 2025'!$C$700,'OCTUBRE 2025'!$E$700,'OCTUBRE 2025'!$G$700)</c:f>
              <c:numCache>
                <c:formatCode>#,##0</c:formatCode>
                <c:ptCount val="3"/>
                <c:pt idx="0">
                  <c:v>9871</c:v>
                </c:pt>
                <c:pt idx="1">
                  <c:v>3916</c:v>
                </c:pt>
                <c:pt idx="2">
                  <c:v>13787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B-43F4-88CE-37BD5C34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2025'!$B$698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2025'!$C$698:$H$698</c15:sqref>
                        </c15:fullRef>
                        <c15:formulaRef>
                          <c15:sqref>('OCTUBRE 2025'!$C$698,'OCTUBRE 2025'!$E$698,'OCTUBRE 2025'!$G$698)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2025'!$C$698:$H$698</c15:sqref>
                        </c15:fullRef>
                        <c15:formulaRef>
                          <c15:sqref>('OCTUBRE 2025'!$C$698,'OCTUBRE 2025'!$E$698,'OCTUBRE 2025'!$G$698)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BAB-43F4-88CE-37BD5C3417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2025'!$B$714</c:f>
              <c:strCache>
                <c:ptCount val="1"/>
                <c:pt idx="0">
                  <c:v>OCTUBRE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2025'!$C$713:$H$713</c15:sqref>
                  </c15:fullRef>
                </c:ext>
              </c:extLst>
              <c:f>('OCTUBRE 2025'!$C$713,'OCTUBRE 2025'!$E$713,'OCTUBRE 2025'!$G$713)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2025'!$C$714:$H$714</c15:sqref>
                  </c15:fullRef>
                </c:ext>
              </c:extLst>
              <c:f>('OCTUBRE 2025'!$C$714,'OCTUBRE 2025'!$E$714,'OCTUBRE 2025'!$G$714)</c:f>
              <c:numCache>
                <c:formatCode>#,##0</c:formatCode>
                <c:ptCount val="3"/>
                <c:pt idx="0">
                  <c:v>15899</c:v>
                </c:pt>
                <c:pt idx="1">
                  <c:v>8525</c:v>
                </c:pt>
                <c:pt idx="2">
                  <c:v>24424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DB5-9B8F-D6ED7840396F}"/>
            </c:ext>
          </c:extLst>
        </c:ser>
        <c:ser>
          <c:idx val="2"/>
          <c:order val="2"/>
          <c:tx>
            <c:strRef>
              <c:f>'OCTUBRE 2025'!$B$715</c:f>
              <c:strCache>
                <c:ptCount val="1"/>
                <c:pt idx="0">
                  <c:v>OCTUBRE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2025'!$C$713:$H$713</c15:sqref>
                  </c15:fullRef>
                </c:ext>
              </c:extLst>
              <c:f>('OCTUBRE 2025'!$C$713,'OCTUBRE 2025'!$E$713,'OCTUBRE 2025'!$G$713)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2025'!$C$715:$H$715</c15:sqref>
                  </c15:fullRef>
                </c:ext>
              </c:extLst>
              <c:f>('OCTUBRE 2025'!$C$715,'OCTUBRE 2025'!$E$715,'OCTUBRE 2025'!$G$715)</c:f>
              <c:numCache>
                <c:formatCode>#,##0</c:formatCode>
                <c:ptCount val="3"/>
                <c:pt idx="0">
                  <c:v>17898</c:v>
                </c:pt>
                <c:pt idx="1">
                  <c:v>5194</c:v>
                </c:pt>
                <c:pt idx="2">
                  <c:v>23092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4-4DB5-9B8F-D6ED7840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2025'!$B$713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2025'!$C$713:$H$713</c15:sqref>
                        </c15:fullRef>
                        <c15:formulaRef>
                          <c15:sqref>('OCTUBRE 2025'!$C$713,'OCTUBRE 2025'!$E$713,'OCTUBRE 2025'!$G$713)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2025'!$C$713:$H$713</c15:sqref>
                        </c15:fullRef>
                        <c15:formulaRef>
                          <c15:sqref>('OCTUBRE 2025'!$C$713,'OCTUBRE 2025'!$E$713,'OCTUBRE 2025'!$G$713)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474-4DB5-9B8F-D6ED784039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513680305305699"/>
          <c:y val="1.330422460055374E-2"/>
          <c:w val="0.21896552249122306"/>
          <c:h val="0.14965555198752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2025'!$B$732</c:f>
              <c:strCache>
                <c:ptCount val="1"/>
                <c:pt idx="0">
                  <c:v>ENERO - OCTUBRE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2025'!$C$731:$H$731</c15:sqref>
                  </c15:fullRef>
                </c:ext>
              </c:extLst>
              <c:f>('OCTUBRE 2025'!$C$731,'OCTUBRE 2025'!$E$731,'OCTUBRE 2025'!$G$731)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2025'!$C$732:$H$732</c15:sqref>
                  </c15:fullRef>
                </c:ext>
              </c:extLst>
              <c:f>('OCTUBRE 2025'!$C$732,'OCTUBRE 2025'!$E$732,'OCTUBRE 2025'!$G$732)</c:f>
              <c:numCache>
                <c:formatCode>#,##0</c:formatCode>
                <c:ptCount val="3"/>
                <c:pt idx="0">
                  <c:v>105563</c:v>
                </c:pt>
                <c:pt idx="1">
                  <c:v>42335</c:v>
                </c:pt>
                <c:pt idx="2">
                  <c:v>147898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3-49BF-B653-42828E4B0863}"/>
            </c:ext>
          </c:extLst>
        </c:ser>
        <c:ser>
          <c:idx val="2"/>
          <c:order val="2"/>
          <c:tx>
            <c:strRef>
              <c:f>'OCTUBRE 2025'!$B$733</c:f>
              <c:strCache>
                <c:ptCount val="1"/>
                <c:pt idx="0">
                  <c:v>ENERO - OCTUBRE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2025'!$C$731:$H$731</c15:sqref>
                  </c15:fullRef>
                </c:ext>
              </c:extLst>
              <c:f>('OCTUBRE 2025'!$C$731,'OCTUBRE 2025'!$E$731,'OCTUBRE 2025'!$G$731)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2025'!$C$733:$H$733</c15:sqref>
                  </c15:fullRef>
                </c:ext>
              </c:extLst>
              <c:f>('OCTUBRE 2025'!$C$733,'OCTUBRE 2025'!$E$733,'OCTUBRE 2025'!$G$733)</c:f>
              <c:numCache>
                <c:formatCode>#,##0</c:formatCode>
                <c:ptCount val="3"/>
                <c:pt idx="0">
                  <c:v>95961</c:v>
                </c:pt>
                <c:pt idx="1">
                  <c:v>36778</c:v>
                </c:pt>
                <c:pt idx="2">
                  <c:v>132739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3-49BF-B653-42828E4B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2025'!$B$731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2025'!$C$731:$H$731</c15:sqref>
                        </c15:fullRef>
                        <c15:formulaRef>
                          <c15:sqref>('OCTUBRE 2025'!$C$731,'OCTUBRE 2025'!$E$731,'OCTUBRE 2025'!$G$731)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2025'!$C$731:$H$731</c15:sqref>
                        </c15:fullRef>
                        <c15:formulaRef>
                          <c15:sqref>('OCTUBRE 2025'!$C$731,'OCTUBRE 2025'!$E$731,'OCTUBRE 2025'!$G$731)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B3-49BF-B653-42828E4B086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766285446784928"/>
          <c:y val="2.5117086056953793E-2"/>
          <c:w val="0.25573960355670994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2025'!$B$758</c:f>
              <c:strCache>
                <c:ptCount val="1"/>
                <c:pt idx="0">
                  <c:v>ENERO - OCTUBRE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2025'!$C$757:$H$757</c15:sqref>
                  </c15:fullRef>
                </c:ext>
              </c:extLst>
              <c:f>('OCTUBRE 2025'!$C$757,'OCTUBRE 2025'!$E$757,'OCTUBRE 2025'!$G$757)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2025'!$C$758:$H$758</c15:sqref>
                  </c15:fullRef>
                </c:ext>
              </c:extLst>
              <c:f>('OCTUBRE 2025'!$C$758,'OCTUBRE 2025'!$E$758,'OCTUBRE 2025'!$G$758)</c:f>
              <c:numCache>
                <c:formatCode>#,##0</c:formatCode>
                <c:ptCount val="3"/>
                <c:pt idx="0">
                  <c:v>178925</c:v>
                </c:pt>
                <c:pt idx="1">
                  <c:v>60923</c:v>
                </c:pt>
                <c:pt idx="2">
                  <c:v>239848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A-43B3-9CEC-AFF6104C302C}"/>
            </c:ext>
          </c:extLst>
        </c:ser>
        <c:ser>
          <c:idx val="2"/>
          <c:order val="2"/>
          <c:tx>
            <c:strRef>
              <c:f>'OCTUBRE 2025'!$B$759</c:f>
              <c:strCache>
                <c:ptCount val="1"/>
                <c:pt idx="0">
                  <c:v>ENERO - OCTUBRE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2025'!$C$757:$H$757</c15:sqref>
                  </c15:fullRef>
                </c:ext>
              </c:extLst>
              <c:f>('OCTUBRE 2025'!$C$757,'OCTUBRE 2025'!$E$757,'OCTUBRE 2025'!$G$757)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2025'!$C$759:$H$759</c15:sqref>
                  </c15:fullRef>
                </c:ext>
              </c:extLst>
              <c:f>('OCTUBRE 2025'!$C$759,'OCTUBRE 2025'!$E$759,'OCTUBRE 2025'!$G$759)</c:f>
              <c:numCache>
                <c:formatCode>#,##0</c:formatCode>
                <c:ptCount val="3"/>
                <c:pt idx="0">
                  <c:v>162107</c:v>
                </c:pt>
                <c:pt idx="1">
                  <c:v>52345</c:v>
                </c:pt>
                <c:pt idx="2">
                  <c:v>214452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A-43B3-9CEC-AFF6104C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2025'!$B$757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2025'!$C$757:$H$757</c15:sqref>
                        </c15:fullRef>
                        <c15:formulaRef>
                          <c15:sqref>('OCTUBRE 2025'!$C$757,'OCTUBRE 2025'!$E$757,'OCTUBRE 2025'!$G$757)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2025'!$C$757:$H$757</c15:sqref>
                        </c15:fullRef>
                        <c15:formulaRef>
                          <c15:sqref>('OCTUBRE 2025'!$C$757,'OCTUBRE 2025'!$E$757,'OCTUBRE 2025'!$G$757)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70A-43B3-9CEC-AFF6104C302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3C-40FD-9387-0117B51AD8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3C-40FD-9387-0117B51AD8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3C-40FD-9387-0117B51AD8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3C-40FD-9387-0117B51AD8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3C-40FD-9387-0117B51AD8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B3C-40FD-9387-0117B51AD8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B3C-40FD-9387-0117B51AD8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B3C-40FD-9387-0117B51AD8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B3C-40FD-9387-0117B51AD8AE}"/>
              </c:ext>
            </c:extLst>
          </c:dPt>
          <c:dLbls>
            <c:dLbl>
              <c:idx val="0"/>
              <c:layout>
                <c:manualLayout>
                  <c:x val="-9.542477644210224E-3"/>
                  <c:y val="-3.667587221433033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B3C-40FD-9387-0117B51AD8AE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B3C-40FD-9387-0117B51AD8AE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B3C-40FD-9387-0117B51AD8AE}"/>
                </c:ext>
              </c:extLst>
            </c:dLbl>
            <c:dLbl>
              <c:idx val="3"/>
              <c:layout>
                <c:manualLayout>
                  <c:x val="-6.9781395583954891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B3C-40FD-9387-0117B51AD8AE}"/>
                </c:ext>
              </c:extLst>
            </c:dLbl>
            <c:dLbl>
              <c:idx val="4"/>
              <c:layout>
                <c:manualLayout>
                  <c:x val="-4.1868837350372938E-2"/>
                  <c:y val="3.657814084542740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B3C-40FD-9387-0117B51AD8AE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B3C-40FD-9387-0117B51AD8AE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B3C-40FD-9387-0117B51AD8AE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B3C-40FD-9387-0117B51AD8AE}"/>
                </c:ext>
              </c:extLst>
            </c:dLbl>
            <c:dLbl>
              <c:idx val="8"/>
              <c:layout>
                <c:manualLayout>
                  <c:x val="2.8627432932630672E-2"/>
                  <c:y val="-1.46703488857321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AB3C-40FD-9387-0117B51AD8AE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'OCTUBRE 2025'!$B$797:$B$805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2025'!$E$797:$E$805</c:f>
              <c:numCache>
                <c:formatCode>#,##0</c:formatCode>
                <c:ptCount val="9"/>
                <c:pt idx="0">
                  <c:v>10301</c:v>
                </c:pt>
                <c:pt idx="1">
                  <c:v>18126</c:v>
                </c:pt>
                <c:pt idx="2">
                  <c:v>9916</c:v>
                </c:pt>
                <c:pt idx="3">
                  <c:v>4526</c:v>
                </c:pt>
                <c:pt idx="4">
                  <c:v>6733</c:v>
                </c:pt>
                <c:pt idx="5">
                  <c:v>14692</c:v>
                </c:pt>
                <c:pt idx="6">
                  <c:v>9007</c:v>
                </c:pt>
                <c:pt idx="7">
                  <c:v>8413</c:v>
                </c:pt>
                <c:pt idx="8">
                  <c:v>6607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3C-40FD-9387-0117B51AD8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D9-41C9-BB98-57721BB69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D9-41C9-BB98-57721BB69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D9-41C9-BB98-57721BB69C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D9-41C9-BB98-57721BB69C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D9-41C9-BB98-57721BB69C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D9-41C9-BB98-57721BB69C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D9-41C9-BB98-57721BB69C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D9-41C9-BB98-57721BB69C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D9-41C9-BB98-57721BB69C7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1D9-41C9-BB98-57721BB69C7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1D9-41C9-BB98-57721BB69C7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1D9-41C9-BB98-57721BB69C7A}"/>
                </c:ext>
              </c:extLst>
            </c:dLbl>
            <c:dLbl>
              <c:idx val="3"/>
              <c:layout>
                <c:manualLayout>
                  <c:x val="-1.2316978963349715E-2"/>
                  <c:y val="1.093214082647053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D9-41C9-BB98-57721BB69C7A}"/>
                </c:ext>
              </c:extLst>
            </c:dLbl>
            <c:dLbl>
              <c:idx val="4"/>
              <c:layout>
                <c:manualLayout>
                  <c:x val="-2.797179694017173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D9-41C9-BB98-57721BB69C7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1D9-41C9-BB98-57721BB69C7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1D9-41C9-BB98-57721BB69C7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41D9-41C9-BB98-57721BB69C7A}"/>
                </c:ext>
              </c:extLst>
            </c:dLbl>
            <c:dLbl>
              <c:idx val="8"/>
              <c:layout>
                <c:manualLayout>
                  <c:x val="3.1136391539274947E-2"/>
                  <c:y val="-7.32026023236926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D9-41C9-BB98-57721BB69C7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'OCTUBRE 2025'!$B$797:$B$805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2025'!$H$797:$H$805</c:f>
              <c:numCache>
                <c:formatCode>#,##0</c:formatCode>
                <c:ptCount val="9"/>
                <c:pt idx="0">
                  <c:v>19669</c:v>
                </c:pt>
                <c:pt idx="1">
                  <c:v>27537</c:v>
                </c:pt>
                <c:pt idx="2">
                  <c:v>15820</c:v>
                </c:pt>
                <c:pt idx="3">
                  <c:v>10348</c:v>
                </c:pt>
                <c:pt idx="4">
                  <c:v>11399</c:v>
                </c:pt>
                <c:pt idx="5">
                  <c:v>25430</c:v>
                </c:pt>
                <c:pt idx="6">
                  <c:v>15523</c:v>
                </c:pt>
                <c:pt idx="7">
                  <c:v>13467</c:v>
                </c:pt>
                <c:pt idx="8">
                  <c:v>11139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D9-41C9-BB98-57721BB69C7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2025'!$B$824</c:f>
              <c:strCache>
                <c:ptCount val="1"/>
                <c:pt idx="0">
                  <c:v>OCTUBRE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2025'!$C$823:$H$823</c15:sqref>
                  </c15:fullRef>
                </c:ext>
              </c:extLst>
              <c:f>('OCTUBRE 2025'!$C$823,'OCTUBRE 2025'!$E$823,'OCTUBRE 2025'!$G$823)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2025'!$C$824:$H$824</c15:sqref>
                  </c15:fullRef>
                </c:ext>
              </c:extLst>
              <c:f>('OCTUBRE 2025'!$C$824,'OCTUBRE 2025'!$E$824,'OCTUBRE 2025'!$G$824)</c:f>
              <c:numCache>
                <c:formatCode>#,##0</c:formatCode>
                <c:ptCount val="3"/>
                <c:pt idx="0">
                  <c:v>75565</c:v>
                </c:pt>
                <c:pt idx="1">
                  <c:v>16223</c:v>
                </c:pt>
                <c:pt idx="2">
                  <c:v>91788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1-4980-B951-1116920C833A}"/>
            </c:ext>
          </c:extLst>
        </c:ser>
        <c:ser>
          <c:idx val="2"/>
          <c:order val="2"/>
          <c:tx>
            <c:strRef>
              <c:f>'OCTUBRE 2025'!$B$825</c:f>
              <c:strCache>
                <c:ptCount val="1"/>
                <c:pt idx="0">
                  <c:v>OCTUBRE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2025'!$C$823:$H$823</c15:sqref>
                  </c15:fullRef>
                </c:ext>
              </c:extLst>
              <c:f>('OCTUBRE 2025'!$C$823,'OCTUBRE 2025'!$E$823,'OCTUBRE 2025'!$G$823)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2025'!$C$825:$H$825</c15:sqref>
                  </c15:fullRef>
                </c:ext>
              </c:extLst>
              <c:f>('OCTUBRE 2025'!$C$825,'OCTUBRE 2025'!$E$825,'OCTUBRE 2025'!$G$825)</c:f>
              <c:numCache>
                <c:formatCode>#,##0</c:formatCode>
                <c:ptCount val="3"/>
                <c:pt idx="0">
                  <c:v>74686</c:v>
                </c:pt>
                <c:pt idx="1">
                  <c:v>13635</c:v>
                </c:pt>
                <c:pt idx="2">
                  <c:v>88321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1-4980-B951-1116920C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2025'!$B$823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2025'!$C$823:$H$823</c15:sqref>
                        </c15:fullRef>
                        <c15:formulaRef>
                          <c15:sqref>('OCTUBRE 2025'!$C$823,'OCTUBRE 2025'!$E$823,'OCTUBRE 2025'!$G$823)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2025'!$C$823:$H$823</c15:sqref>
                        </c15:fullRef>
                        <c15:formulaRef>
                          <c15:sqref>('OCTUBRE 2025'!$C$823,'OCTUBRE 2025'!$E$823,'OCTUBRE 2025'!$G$823)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31-4980-B951-1116920C833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 ENERO 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PERNOCTACIONES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421382</c:v>
              </c:pt>
              <c:pt idx="1">
                <c:v>74635</c:v>
              </c:pt>
              <c:pt idx="2">
                <c:v>496017</c:v>
              </c:pt>
            </c:numLit>
          </c:val>
          <c:extLst>
            <c:ext xmlns:c16="http://schemas.microsoft.com/office/drawing/2014/chart" uri="{C3380CC4-5D6E-409C-BE32-E72D297353CC}">
              <c16:uniqueId val="{00000000-BD0B-418F-9F79-AA45EE139872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465987</c:v>
              </c:pt>
              <c:pt idx="1">
                <c:v>79219</c:v>
              </c:pt>
              <c:pt idx="2">
                <c:v>545206</c:v>
              </c:pt>
            </c:numLit>
          </c:val>
          <c:extLst>
            <c:ext xmlns:c16="http://schemas.microsoft.com/office/drawing/2014/chart" uri="{C3380CC4-5D6E-409C-BE32-E72D297353CC}">
              <c16:uniqueId val="{00000001-BD0B-418F-9F79-AA45EE13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4120"/>
        <c:axId val="244034512"/>
        <c:axId val="0"/>
      </c:bar3DChart>
      <c:catAx>
        <c:axId val="24403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4403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40" b="1" i="0" u="none" strike="noStrike" kern="1200" cap="all" spc="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FFC0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40" b="1" i="0" u="none" strike="noStrike" kern="1200" cap="all" spc="0" baseline="0">
              <a:solidFill>
                <a:srgbClr val="FFC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2025'!$B$949</c:f>
              <c:strCache>
                <c:ptCount val="1"/>
                <c:pt idx="0">
                  <c:v>OCTUBRE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2025'!$C$948:$H$948</c15:sqref>
                  </c15:fullRef>
                </c:ext>
              </c:extLst>
              <c:f>('OCTUBRE 2025'!$C$948,'OCTUBRE 2025'!$E$948,'OCTUBRE 2025'!$G$948)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2025'!$C$949:$H$949</c15:sqref>
                  </c15:fullRef>
                </c:ext>
              </c:extLst>
              <c:f>('OCTUBRE 2025'!$C$949,'OCTUBRE 2025'!$E$949,'OCTUBRE 2025'!$G$949)</c:f>
              <c:numCache>
                <c:formatCode>#,##0</c:formatCode>
                <c:ptCount val="3"/>
                <c:pt idx="0">
                  <c:v>20132</c:v>
                </c:pt>
                <c:pt idx="1">
                  <c:v>11680</c:v>
                </c:pt>
                <c:pt idx="2">
                  <c:v>31812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1-417A-BB7F-DEEAE98B1300}"/>
            </c:ext>
          </c:extLst>
        </c:ser>
        <c:ser>
          <c:idx val="2"/>
          <c:order val="2"/>
          <c:tx>
            <c:strRef>
              <c:f>'OCTUBRE 2025'!$B$950</c:f>
              <c:strCache>
                <c:ptCount val="1"/>
                <c:pt idx="0">
                  <c:v>OCTUBRE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2025'!$C$948:$H$948</c15:sqref>
                  </c15:fullRef>
                </c:ext>
              </c:extLst>
              <c:f>('OCTUBRE 2025'!$C$948,'OCTUBRE 2025'!$E$948,'OCTUBRE 2025'!$G$948)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2025'!$C$950:$H$950</c15:sqref>
                  </c15:fullRef>
                </c:ext>
              </c:extLst>
              <c:f>('OCTUBRE 2025'!$C$950,'OCTUBRE 2025'!$E$950,'OCTUBRE 2025'!$G$950)</c:f>
              <c:numCache>
                <c:formatCode>#,##0</c:formatCode>
                <c:ptCount val="3"/>
                <c:pt idx="0">
                  <c:v>15308</c:v>
                </c:pt>
                <c:pt idx="1">
                  <c:v>14276</c:v>
                </c:pt>
                <c:pt idx="2">
                  <c:v>29584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1-417A-BB7F-DEEAE98B1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2025'!$B$948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2025'!$C$948:$H$948</c15:sqref>
                        </c15:fullRef>
                        <c15:formulaRef>
                          <c15:sqref>('OCTUBRE 2025'!$C$948,'OCTUBRE 2025'!$E$948,'OCTUBRE 2025'!$G$948)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2025'!$C$948:$H$948</c15:sqref>
                        </c15:fullRef>
                        <c15:formulaRef>
                          <c15:sqref>('OCTUBRE 2025'!$C$948,'OCTUBRE 2025'!$E$948,'OCTUBRE 2025'!$G$948)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961-417A-BB7F-DEEAE98B13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 algn="ctr" rtl="0">
        <a:defRPr lang="es-ES" sz="1200" b="1" i="0" u="none" strike="noStrike" kern="1200" cap="all" baseline="0">
          <a:solidFill>
            <a:srgbClr val="7DB51A"/>
          </a:solidFill>
          <a:latin typeface="+mn-lt"/>
          <a:ea typeface="+mn-ea"/>
          <a:cs typeface="+mn-cs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2025'!$B$1074</c:f>
              <c:strCache>
                <c:ptCount val="1"/>
                <c:pt idx="0">
                  <c:v>OCTUBRE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2025'!$C$1073:$H$1073</c15:sqref>
                  </c15:fullRef>
                </c:ext>
              </c:extLst>
              <c:f>('OCTUBRE 2025'!$C$1073,'OCTUBRE 2025'!$E$1073,'OCTUBRE 2025'!$G$1073)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2025'!$C$1074:$H$1074</c15:sqref>
                  </c15:fullRef>
                </c:ext>
              </c:extLst>
              <c:f>('OCTUBRE 2025'!$C$1074,'OCTUBRE 2025'!$E$1074,'OCTUBRE 2025'!$G$1074)</c:f>
              <c:numCache>
                <c:formatCode>#,##0</c:formatCode>
                <c:ptCount val="3"/>
                <c:pt idx="0">
                  <c:v>20513</c:v>
                </c:pt>
                <c:pt idx="1">
                  <c:v>33468</c:v>
                </c:pt>
                <c:pt idx="2">
                  <c:v>53981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F80-AF4E-0A3FC709F6CA}"/>
            </c:ext>
          </c:extLst>
        </c:ser>
        <c:ser>
          <c:idx val="2"/>
          <c:order val="2"/>
          <c:tx>
            <c:strRef>
              <c:f>'OCTUBRE 2025'!$B$1075</c:f>
              <c:strCache>
                <c:ptCount val="1"/>
                <c:pt idx="0">
                  <c:v>OCTUBRE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2025'!$C$1073:$H$1073</c15:sqref>
                  </c15:fullRef>
                </c:ext>
              </c:extLst>
              <c:f>('OCTUBRE 2025'!$C$1073,'OCTUBRE 2025'!$E$1073,'OCTUBRE 2025'!$G$1073)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2025'!$C$1075:$H$1075</c15:sqref>
                  </c15:fullRef>
                </c:ext>
              </c:extLst>
              <c:f>('OCTUBRE 2025'!$C$1075,'OCTUBRE 2025'!$E$1075,'OCTUBRE 2025'!$G$1075)</c:f>
              <c:numCache>
                <c:formatCode>#,##0</c:formatCode>
                <c:ptCount val="3"/>
                <c:pt idx="0">
                  <c:v>25890</c:v>
                </c:pt>
                <c:pt idx="1">
                  <c:v>29796</c:v>
                </c:pt>
                <c:pt idx="2">
                  <c:v>55686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5-4F80-AF4E-0A3FC709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2025'!$B$1073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2025'!$C$1073:$H$1073</c15:sqref>
                        </c15:fullRef>
                        <c15:formulaRef>
                          <c15:sqref>('OCTUBRE 2025'!$C$1073,'OCTUBRE 2025'!$E$1073,'OCTUBRE 2025'!$G$1073)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2025'!$C$1073:$H$1073</c15:sqref>
                        </c15:fullRef>
                        <c15:formulaRef>
                          <c15:sqref>('OCTUBRE 2025'!$C$1073,'OCTUBRE 2025'!$E$1073,'OCTUBRE 2025'!$G$1073)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205-4F80-AF4E-0A3FC709F6C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2.0044613704035801E-2"/>
          <c:w val="0.23072474638446194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2025'!$B$1199</c:f>
              <c:strCache>
                <c:ptCount val="1"/>
                <c:pt idx="0">
                  <c:v>OCTUBRE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2025'!$C$1198:$H$1198</c15:sqref>
                  </c15:fullRef>
                </c:ext>
              </c:extLst>
              <c:f>('OCTUBRE 2025'!$C$1198,'OCTUBRE 2025'!$E$1198,'OCTUBRE 2025'!$G$1198)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2025'!$C$1199:$H$1199</c15:sqref>
                  </c15:fullRef>
                </c:ext>
              </c:extLst>
              <c:f>('OCTUBRE 2025'!$C$1199,'OCTUBRE 2025'!$E$1199,'OCTUBRE 2025'!$G$1199)</c:f>
              <c:numCache>
                <c:formatCode>#,##0</c:formatCode>
                <c:ptCount val="3"/>
                <c:pt idx="0">
                  <c:v>44004</c:v>
                </c:pt>
                <c:pt idx="1">
                  <c:v>8248</c:v>
                </c:pt>
                <c:pt idx="2">
                  <c:v>52252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8-4DFA-9BED-77760C7A58A3}"/>
            </c:ext>
          </c:extLst>
        </c:ser>
        <c:ser>
          <c:idx val="2"/>
          <c:order val="2"/>
          <c:tx>
            <c:strRef>
              <c:f>'OCTUBRE 2025'!$B$1200</c:f>
              <c:strCache>
                <c:ptCount val="1"/>
                <c:pt idx="0">
                  <c:v>OCTUBRE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2025'!$C$1198:$H$1198</c15:sqref>
                  </c15:fullRef>
                </c:ext>
              </c:extLst>
              <c:f>('OCTUBRE 2025'!$C$1198,'OCTUBRE 2025'!$E$1198,'OCTUBRE 2025'!$G$1198)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2025'!$C$1200:$H$1200</c15:sqref>
                  </c15:fullRef>
                </c:ext>
              </c:extLst>
              <c:f>('OCTUBRE 2025'!$C$1200,'OCTUBRE 2025'!$E$1200,'OCTUBRE 2025'!$G$1200)</c:f>
              <c:numCache>
                <c:formatCode>#,##0</c:formatCode>
                <c:ptCount val="3"/>
                <c:pt idx="0">
                  <c:v>52319</c:v>
                </c:pt>
                <c:pt idx="1">
                  <c:v>7690</c:v>
                </c:pt>
                <c:pt idx="2">
                  <c:v>60009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8-4DFA-9BED-77760C7A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2025'!$B$1198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2025'!$C$1198:$H$1198</c15:sqref>
                        </c15:fullRef>
                        <c15:formulaRef>
                          <c15:sqref>('OCTUBRE 2025'!$C$1198,'OCTUBRE 2025'!$E$1198,'OCTUBRE 2025'!$G$1198)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2025'!$C$1198:$H$1198</c15:sqref>
                        </c15:fullRef>
                        <c15:formulaRef>
                          <c15:sqref>('OCTUBRE 2025'!$C$1198,'OCTUBRE 2025'!$E$1198,'OCTUBRE 2025'!$G$1198)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288-4DFA-9BED-77760C7A58A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2025'!$B$1323</c:f>
              <c:strCache>
                <c:ptCount val="1"/>
                <c:pt idx="0">
                  <c:v>OCTUBRE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2025'!$C$1322:$H$1322</c15:sqref>
                  </c15:fullRef>
                </c:ext>
              </c:extLst>
              <c:f>('OCTUBRE 2025'!$C$1322,'OCTUBRE 2025'!$E$1322,'OCTUBRE 2025'!$G$1322)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2025'!$C$1323:$H$1323</c15:sqref>
                  </c15:fullRef>
                </c:ext>
              </c:extLst>
              <c:f>('OCTUBRE 2025'!$C$1323,'OCTUBRE 2025'!$E$1323,'OCTUBRE 2025'!$G$1323)</c:f>
              <c:numCache>
                <c:formatCode>#,##0</c:formatCode>
                <c:ptCount val="3"/>
                <c:pt idx="0">
                  <c:v>21486</c:v>
                </c:pt>
                <c:pt idx="1">
                  <c:v>7015</c:v>
                </c:pt>
                <c:pt idx="2">
                  <c:v>28501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A-4D1E-90E6-D0F1BB69777C}"/>
            </c:ext>
          </c:extLst>
        </c:ser>
        <c:ser>
          <c:idx val="2"/>
          <c:order val="2"/>
          <c:tx>
            <c:strRef>
              <c:f>'OCTUBRE 2025'!$B$1324</c:f>
              <c:strCache>
                <c:ptCount val="1"/>
                <c:pt idx="0">
                  <c:v>OCTUBRE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2025'!$C$1322:$H$1322</c15:sqref>
                  </c15:fullRef>
                </c:ext>
              </c:extLst>
              <c:f>('OCTUBRE 2025'!$C$1322,'OCTUBRE 2025'!$E$1322,'OCTUBRE 2025'!$G$1322)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2025'!$C$1324:$H$1324</c15:sqref>
                  </c15:fullRef>
                </c:ext>
              </c:extLst>
              <c:f>('OCTUBRE 2025'!$C$1324,'OCTUBRE 2025'!$E$1324,'OCTUBRE 2025'!$G$1324)</c:f>
              <c:numCache>
                <c:formatCode>#,##0</c:formatCode>
                <c:ptCount val="3"/>
                <c:pt idx="0">
                  <c:v>20181</c:v>
                </c:pt>
                <c:pt idx="1">
                  <c:v>9214</c:v>
                </c:pt>
                <c:pt idx="2">
                  <c:v>29395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A-4D1E-90E6-D0F1BB69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2025'!$B$1322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2025'!$C$1322:$H$1322</c15:sqref>
                        </c15:fullRef>
                        <c15:formulaRef>
                          <c15:sqref>('OCTUBRE 2025'!$C$1322,'OCTUBRE 2025'!$E$1322,'OCTUBRE 2025'!$G$1322)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2025'!$C$1322:$H$1322</c15:sqref>
                        </c15:fullRef>
                        <c15:formulaRef>
                          <c15:sqref>('OCTUBRE 2025'!$C$1322,'OCTUBRE 2025'!$E$1322,'OCTUBRE 2025'!$G$1322)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D1A-4D1E-90E6-D0F1BB69777C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35-49EF-8BBA-BAD63CB90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35-49EF-8BBA-BAD63CB90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35-49EF-8BBA-BAD63CB90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35-49EF-8BBA-BAD63CB90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35-49EF-8BBA-BAD63CB90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E35-49EF-8BBA-BAD63CB90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E35-49EF-8BBA-BAD63CB90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35-49EF-8BBA-BAD63CB90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E35-49EF-8BBA-BAD63CB90E3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E35-49EF-8BBA-BAD63CB90E3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BE35-49EF-8BBA-BAD63CB90E37}"/>
                </c:ext>
              </c:extLst>
            </c:dLbl>
            <c:dLbl>
              <c:idx val="2"/>
              <c:layout>
                <c:manualLayout>
                  <c:x val="2.3345107600725866E-3"/>
                  <c:y val="-2.55291849700010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35-49EF-8BBA-BAD63CB90E37}"/>
                </c:ext>
              </c:extLst>
            </c:dLbl>
            <c:dLbl>
              <c:idx val="3"/>
              <c:layout>
                <c:manualLayout>
                  <c:x val="-1.85408666431742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35-49EF-8BBA-BAD63CB90E37}"/>
                </c:ext>
              </c:extLst>
            </c:dLbl>
            <c:dLbl>
              <c:idx val="4"/>
              <c:layout>
                <c:manualLayout>
                  <c:x val="-3.7352172161161386E-2"/>
                  <c:y val="-6.199944921285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5-49EF-8BBA-BAD63CB90E37}"/>
                </c:ext>
              </c:extLst>
            </c:dLbl>
            <c:dLbl>
              <c:idx val="5"/>
              <c:layout>
                <c:manualLayout>
                  <c:x val="-1.1672553800362934E-2"/>
                  <c:y val="1.82351321214292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35-49EF-8BBA-BAD63CB90E37}"/>
                </c:ext>
              </c:extLst>
            </c:dLbl>
            <c:dLbl>
              <c:idx val="6"/>
              <c:layout>
                <c:manualLayout>
                  <c:x val="-4.2798869518471243E-17"/>
                  <c:y val="-1.09410792728575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5-49EF-8BBA-BAD63CB90E37}"/>
                </c:ext>
              </c:extLst>
            </c:dLbl>
            <c:dLbl>
              <c:idx val="7"/>
              <c:layout>
                <c:manualLayout>
                  <c:x val="2.1588052259906381E-2"/>
                  <c:y val="-1.11543808969036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35-49EF-8BBA-BAD63CB90E37}"/>
                </c:ext>
              </c:extLst>
            </c:dLbl>
            <c:dLbl>
              <c:idx val="8"/>
              <c:layout>
                <c:manualLayout>
                  <c:x val="3.4744842562432141E-2"/>
                  <c:y val="1.48976315698408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35-49EF-8BBA-BAD63CB90E3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'OCTUBRE 2025'!$B$922:$B$930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2025'!$E$922:$E$930</c:f>
              <c:numCache>
                <c:formatCode>#,##0</c:formatCode>
                <c:ptCount val="9"/>
                <c:pt idx="0">
                  <c:v>5779</c:v>
                </c:pt>
                <c:pt idx="1">
                  <c:v>4309</c:v>
                </c:pt>
                <c:pt idx="2">
                  <c:v>1843</c:v>
                </c:pt>
                <c:pt idx="3">
                  <c:v>756</c:v>
                </c:pt>
                <c:pt idx="4">
                  <c:v>8486</c:v>
                </c:pt>
                <c:pt idx="5">
                  <c:v>1163</c:v>
                </c:pt>
                <c:pt idx="6">
                  <c:v>4648</c:v>
                </c:pt>
                <c:pt idx="7">
                  <c:v>2479</c:v>
                </c:pt>
                <c:pt idx="8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E35-49EF-8BBA-BAD63CB90E3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BB-4736-9FFF-2D3DE710D5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BB-4736-9FFF-2D3DE710D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BB-4736-9FFF-2D3DE710D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BB-4736-9FFF-2D3DE710D5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BB-4736-9FFF-2D3DE710D5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BB-4736-9FFF-2D3DE710D5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BB-4736-9FFF-2D3DE710D5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3BB-4736-9FFF-2D3DE710D56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3BB-4736-9FFF-2D3DE710D56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3BB-4736-9FFF-2D3DE710D56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3BB-4736-9FFF-2D3DE710D569}"/>
                </c:ext>
              </c:extLst>
            </c:dLbl>
            <c:dLbl>
              <c:idx val="2"/>
              <c:layout>
                <c:manualLayout>
                  <c:x val="-8.5556377154702396E-17"/>
                  <c:y val="-1.85939571688930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BB-4736-9FFF-2D3DE710D569}"/>
                </c:ext>
              </c:extLst>
            </c:dLbl>
            <c:dLbl>
              <c:idx val="3"/>
              <c:layout>
                <c:manualLayout>
                  <c:x val="-4.4062579192803993E-2"/>
                  <c:y val="1.46591184772296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BB-4736-9FFF-2D3DE710D569}"/>
                </c:ext>
              </c:extLst>
            </c:dLbl>
            <c:dLbl>
              <c:idx val="4"/>
              <c:layout>
                <c:manualLayout>
                  <c:x val="-3.5180815541166817E-2"/>
                  <c:y val="-4.00361787201261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BB-4736-9FFF-2D3DE710D569}"/>
                </c:ext>
              </c:extLst>
            </c:dLbl>
            <c:dLbl>
              <c:idx val="5"/>
              <c:layout>
                <c:manualLayout>
                  <c:x val="-1.1726938513722316E-2"/>
                  <c:y val="1.09189578327616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BB-4736-9FFF-2D3DE710D56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D3BB-4736-9FFF-2D3DE710D569}"/>
                </c:ext>
              </c:extLst>
            </c:dLbl>
            <c:dLbl>
              <c:idx val="7"/>
              <c:layout>
                <c:manualLayout>
                  <c:x val="-1.5437254201447785E-2"/>
                  <c:y val="-1.4779390953894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BB-4736-9FFF-2D3DE710D569}"/>
                </c:ext>
              </c:extLst>
            </c:dLbl>
            <c:dLbl>
              <c:idx val="8"/>
              <c:layout>
                <c:manualLayout>
                  <c:x val="1.1458011421448968E-2"/>
                  <c:y val="1.0687865144322542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BB-4736-9FFF-2D3DE710D56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'OCTUBRE 2025'!$B$922:$B$930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2025'!$H$922:$H$930</c:f>
              <c:numCache>
                <c:formatCode>#,##0</c:formatCode>
                <c:ptCount val="9"/>
                <c:pt idx="0">
                  <c:v>10096</c:v>
                </c:pt>
                <c:pt idx="1">
                  <c:v>7765</c:v>
                </c:pt>
                <c:pt idx="2">
                  <c:v>2995</c:v>
                </c:pt>
                <c:pt idx="3">
                  <c:v>1557</c:v>
                </c:pt>
                <c:pt idx="4">
                  <c:v>15110</c:v>
                </c:pt>
                <c:pt idx="5">
                  <c:v>2043</c:v>
                </c:pt>
                <c:pt idx="6">
                  <c:v>8667</c:v>
                </c:pt>
                <c:pt idx="7">
                  <c:v>4610</c:v>
                </c:pt>
                <c:pt idx="8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BB-4736-9FFF-2D3DE710D56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E4-41E5-83CD-B82F682C58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E4-41E5-83CD-B82F682C58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E4-41E5-83CD-B82F682C58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E4-41E5-83CD-B82F682C58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E4-41E5-83CD-B82F682C58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4E4-41E5-83CD-B82F682C5827}"/>
              </c:ext>
            </c:extLst>
          </c:dPt>
          <c:dPt>
            <c:idx val="6"/>
            <c:bubble3D val="0"/>
            <c:spPr>
              <a:solidFill>
                <a:srgbClr val="325F2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4E4-41E5-83CD-B82F682C58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4E4-41E5-83CD-B82F682C58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4E4-41E5-83CD-B82F682C5827}"/>
              </c:ext>
            </c:extLst>
          </c:dPt>
          <c:dLbls>
            <c:dLbl>
              <c:idx val="0"/>
              <c:layout>
                <c:manualLayout>
                  <c:x val="5.1922566745035544E-2"/>
                  <c:y val="-2.282625894188091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14E4-41E5-83CD-B82F682C5827}"/>
                </c:ext>
              </c:extLst>
            </c:dLbl>
            <c:dLbl>
              <c:idx val="1"/>
              <c:layout>
                <c:manualLayout>
                  <c:x val="-4.3595043036063711E-3"/>
                  <c:y val="2.851942075789309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14E4-41E5-83CD-B82F682C5827}"/>
                </c:ext>
              </c:extLst>
            </c:dLbl>
            <c:dLbl>
              <c:idx val="2"/>
              <c:layout>
                <c:manualLayout>
                  <c:x val="0.20950307445516428"/>
                  <c:y val="-0.1241785385270101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14E4-41E5-83CD-B82F682C5827}"/>
                </c:ext>
              </c:extLst>
            </c:dLbl>
            <c:dLbl>
              <c:idx val="3"/>
              <c:layout>
                <c:manualLayout>
                  <c:x val="3.0751195256312181E-3"/>
                  <c:y val="1.96932690570150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14E4-41E5-83CD-B82F682C5827}"/>
                </c:ext>
              </c:extLst>
            </c:dLbl>
            <c:dLbl>
              <c:idx val="4"/>
              <c:layout>
                <c:manualLayout>
                  <c:x val="1.5435255192777291E-2"/>
                  <c:y val="3.752329689162136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14E4-41E5-83CD-B82F682C5827}"/>
                </c:ext>
              </c:extLst>
            </c:dLbl>
            <c:dLbl>
              <c:idx val="5"/>
              <c:layout>
                <c:manualLayout>
                  <c:x val="-6.4021261436057447E-3"/>
                  <c:y val="-7.339586009328794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14E4-41E5-83CD-B82F682C5827}"/>
                </c:ext>
              </c:extLst>
            </c:dLbl>
            <c:dLbl>
              <c:idx val="6"/>
              <c:layout>
                <c:manualLayout>
                  <c:x val="2.4965095880599902E-2"/>
                  <c:y val="1.683870304056403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rgbClr val="549E3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0D5715-CB81-43DF-9EFF-CB1A0B7BF8EA}" type="CATEGORYNAME">
                      <a:rPr lang="en-US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325F22"/>
                        </a:solidFill>
                      </a:rPr>
                      <a:t>
</a:t>
                    </a:r>
                    <a:fld id="{17730FDE-FF43-4730-9888-4FB2CEB7D9BE}" type="PERCENTAGE">
                      <a:rPr lang="en-US" baseline="0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325F22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49E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4E4-41E5-83CD-B82F682C5827}"/>
                </c:ext>
              </c:extLst>
            </c:dLbl>
            <c:dLbl>
              <c:idx val="7"/>
              <c:layout>
                <c:manualLayout>
                  <c:x val="1.9679771868213514E-2"/>
                  <c:y val="-5.492319425024381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E4-41E5-83CD-B82F682C5827}"/>
                </c:ext>
              </c:extLst>
            </c:dLbl>
            <c:dLbl>
              <c:idx val="8"/>
              <c:layout>
                <c:manualLayout>
                  <c:x val="1.8430978128811525E-2"/>
                  <c:y val="1.44302021422895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14E4-41E5-83CD-B82F682C5827}"/>
                </c:ext>
              </c:extLst>
            </c:dLbl>
            <c:numFmt formatCode="General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'OCTUBRE 2025'!$B$1047:$B$1055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2025'!$E$1047:$E$1055</c:f>
              <c:numCache>
                <c:formatCode>#,##0</c:formatCode>
                <c:ptCount val="9"/>
                <c:pt idx="0">
                  <c:v>2257</c:v>
                </c:pt>
                <c:pt idx="1">
                  <c:v>12311</c:v>
                </c:pt>
                <c:pt idx="2">
                  <c:v>27170</c:v>
                </c:pt>
                <c:pt idx="3">
                  <c:v>7380</c:v>
                </c:pt>
                <c:pt idx="4">
                  <c:v>1293</c:v>
                </c:pt>
                <c:pt idx="5">
                  <c:v>1355</c:v>
                </c:pt>
                <c:pt idx="6">
                  <c:v>1230</c:v>
                </c:pt>
                <c:pt idx="7">
                  <c:v>1837</c:v>
                </c:pt>
                <c:pt idx="8">
                  <c:v>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E4-41E5-83CD-B82F682C582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37-4305-85FF-7E8749ECDA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37-4305-85FF-7E8749ECDA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37-4305-85FF-7E8749ECDA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37-4305-85FF-7E8749ECDA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37-4305-85FF-7E8749ECDA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37-4305-85FF-7E8749ECDA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37-4305-85FF-7E8749ECDA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37-4305-85FF-7E8749ECDA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37-4305-85FF-7E8749ECDA97}"/>
              </c:ext>
            </c:extLst>
          </c:dPt>
          <c:dLbls>
            <c:dLbl>
              <c:idx val="0"/>
              <c:layout>
                <c:manualLayout>
                  <c:x val="3.2163773775256282E-2"/>
                  <c:y val="2.1799267418572626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7-4305-85FF-7E8749ECDA97}"/>
                </c:ext>
              </c:extLst>
            </c:dLbl>
            <c:dLbl>
              <c:idx val="1"/>
              <c:layout>
                <c:manualLayout>
                  <c:x val="-3.9412500528281389E-3"/>
                  <c:y val="1.84563291221957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37-4305-85FF-7E8749ECDA97}"/>
                </c:ext>
              </c:extLst>
            </c:dLbl>
            <c:dLbl>
              <c:idx val="2"/>
              <c:layout>
                <c:manualLayout>
                  <c:x val="0.21925786594208743"/>
                  <c:y val="-9.822560838146025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37-4305-85FF-7E8749ECDA97}"/>
                </c:ext>
              </c:extLst>
            </c:dLbl>
            <c:dLbl>
              <c:idx val="3"/>
              <c:layout>
                <c:manualLayout>
                  <c:x val="3.2145769389092926E-3"/>
                  <c:y val="1.13193787706445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37-4305-85FF-7E8749ECDA97}"/>
                </c:ext>
              </c:extLst>
            </c:dLbl>
            <c:dLbl>
              <c:idx val="4"/>
              <c:layout>
                <c:manualLayout>
                  <c:x val="-5.3789890594595647E-3"/>
                  <c:y val="3.319389631970495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37079556299872"/>
                      <c:h val="0.129852977982368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437-4305-85FF-7E8749ECDA97}"/>
                </c:ext>
              </c:extLst>
            </c:dLbl>
            <c:dLbl>
              <c:idx val="5"/>
              <c:layout>
                <c:manualLayout>
                  <c:x val="-1.5876613096948225E-3"/>
                  <c:y val="3.322333425357583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37-4305-85FF-7E8749ECDA97}"/>
                </c:ext>
              </c:extLst>
            </c:dLbl>
            <c:dLbl>
              <c:idx val="6"/>
              <c:layout>
                <c:manualLayout>
                  <c:x val="2.4785397655870806E-2"/>
                  <c:y val="1.461066537035981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325F2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37-4305-85FF-7E8749ECDA97}"/>
                </c:ext>
              </c:extLst>
            </c:dLbl>
            <c:dLbl>
              <c:idx val="7"/>
              <c:layout>
                <c:manualLayout>
                  <c:x val="3.0673214958670536E-2"/>
                  <c:y val="-3.022106061313518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37-4305-85FF-7E8749ECDA97}"/>
                </c:ext>
              </c:extLst>
            </c:dLbl>
            <c:dLbl>
              <c:idx val="8"/>
              <c:layout>
                <c:manualLayout>
                  <c:x val="1.1152979871223845E-2"/>
                  <c:y val="1.0884451565092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37-4305-85FF-7E8749ECDA97}"/>
                </c:ext>
              </c:extLst>
            </c:dLbl>
            <c:numFmt formatCode="General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'OCTUBRE 2025'!$B$1047:$B$1055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2025'!$H$1047:$H$1055</c:f>
              <c:numCache>
                <c:formatCode>#,##0</c:formatCode>
                <c:ptCount val="9"/>
                <c:pt idx="0">
                  <c:v>4077</c:v>
                </c:pt>
                <c:pt idx="1">
                  <c:v>17563</c:v>
                </c:pt>
                <c:pt idx="2">
                  <c:v>31091</c:v>
                </c:pt>
                <c:pt idx="3">
                  <c:v>7380</c:v>
                </c:pt>
                <c:pt idx="4">
                  <c:v>1751</c:v>
                </c:pt>
                <c:pt idx="5">
                  <c:v>2790</c:v>
                </c:pt>
                <c:pt idx="6">
                  <c:v>1824</c:v>
                </c:pt>
                <c:pt idx="7">
                  <c:v>5447</c:v>
                </c:pt>
                <c:pt idx="8">
                  <c:v>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37-4305-85FF-7E8749ECDA9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3A-4BDB-A9E1-E0795C6C47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3A-4BDB-A9E1-E0795C6C47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C3A-4BDB-A9E1-E0795C6C47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C3A-4BDB-A9E1-E0795C6C47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C3A-4BDB-A9E1-E0795C6C47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C3A-4BDB-A9E1-E0795C6C47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C3A-4BDB-A9E1-E0795C6C47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C3A-4BDB-A9E1-E0795C6C47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C3A-4BDB-A9E1-E0795C6C47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C3A-4BDB-A9E1-E0795C6C47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C3A-4BDB-A9E1-E0795C6C47D0}"/>
                </c:ext>
              </c:extLst>
            </c:dLbl>
            <c:dLbl>
              <c:idx val="2"/>
              <c:layout>
                <c:manualLayout>
                  <c:x val="1.4252999723357132E-2"/>
                  <c:y val="-3.6154947007381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C3A-4BDB-A9E1-E0795C6C47D0}"/>
                </c:ext>
              </c:extLst>
            </c:dLbl>
            <c:dLbl>
              <c:idx val="3"/>
              <c:layout>
                <c:manualLayout>
                  <c:x val="6.220092527506744E-3"/>
                  <c:y val="-5.2752642657561549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C3A-4BDB-A9E1-E0795C6C47D0}"/>
                </c:ext>
              </c:extLst>
            </c:dLbl>
            <c:dLbl>
              <c:idx val="4"/>
              <c:layout>
                <c:manualLayout>
                  <c:x val="-1.2287521394535955E-2"/>
                  <c:y val="-1.480609264883342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C3A-4BDB-A9E1-E0795C6C47D0}"/>
                </c:ext>
              </c:extLst>
            </c:dLbl>
            <c:dLbl>
              <c:idx val="5"/>
              <c:layout>
                <c:manualLayout>
                  <c:x val="-4.4311941321806851E-3"/>
                  <c:y val="7.335136490023375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C3A-4BDB-A9E1-E0795C6C47D0}"/>
                </c:ext>
              </c:extLst>
            </c:dLbl>
            <c:dLbl>
              <c:idx val="6"/>
              <c:layout>
                <c:manualLayout>
                  <c:x val="-2.385619411052556E-3"/>
                  <c:y val="1.46703531223305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C3A-4BDB-A9E1-E0795C6C47D0}"/>
                </c:ext>
              </c:extLst>
            </c:dLbl>
            <c:dLbl>
              <c:idx val="7"/>
              <c:layout>
                <c:manualLayout>
                  <c:x val="4.3119884296499822E-2"/>
                  <c:y val="-1.1170810012951248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C3A-4BDB-A9E1-E0795C6C47D0}"/>
                </c:ext>
              </c:extLst>
            </c:dLbl>
            <c:dLbl>
              <c:idx val="8"/>
              <c:layout>
                <c:manualLayout>
                  <c:x val="2.8990591933717353E-2"/>
                  <c:y val="-1.089617219553478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C3A-4BDB-A9E1-E0795C6C47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'OCTUBRE 2025'!$B$1172:$B$1180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2025'!$E$1172:$E$1180</c:f>
              <c:numCache>
                <c:formatCode>#,##0</c:formatCode>
                <c:ptCount val="9"/>
                <c:pt idx="0">
                  <c:v>10682</c:v>
                </c:pt>
                <c:pt idx="1">
                  <c:v>13011</c:v>
                </c:pt>
                <c:pt idx="2">
                  <c:v>7185</c:v>
                </c:pt>
                <c:pt idx="3">
                  <c:v>1224</c:v>
                </c:pt>
                <c:pt idx="4">
                  <c:v>8693</c:v>
                </c:pt>
                <c:pt idx="5">
                  <c:v>8088</c:v>
                </c:pt>
                <c:pt idx="6">
                  <c:v>3046</c:v>
                </c:pt>
                <c:pt idx="7">
                  <c:v>5424</c:v>
                </c:pt>
                <c:pt idx="8">
                  <c:v>2656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3A-4BDB-A9E1-E0795C6C47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</a:t>
            </a:r>
            <a:r>
              <a:rPr lang="es-ES" sz="1100">
                <a:solidFill>
                  <a:srgbClr val="7DB51A"/>
                </a:solidFill>
              </a:rPr>
              <a:t> </a:t>
            </a:r>
            <a:r>
              <a:rPr lang="es-ES" sz="1200">
                <a:solidFill>
                  <a:srgbClr val="7DB51A"/>
                </a:solidFill>
              </a:rPr>
              <a:t>PROVINCIAL DEL Nº DE PERNOCTACIONES</a:t>
            </a:r>
            <a:endParaRPr lang="es-ES" sz="1100">
              <a:solidFill>
                <a:srgbClr val="7DB51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47-401D-B91C-532443481C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47-401D-B91C-532443481C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47-401D-B91C-532443481C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47-401D-B91C-532443481C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47-401D-B91C-532443481C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47-401D-B91C-532443481C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47-401D-B91C-532443481C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D47-401D-B91C-532443481C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D47-401D-B91C-532443481C0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47-401D-B91C-532443481C0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D47-401D-B91C-532443481C0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D47-401D-B91C-532443481C0B}"/>
                </c:ext>
              </c:extLst>
            </c:dLbl>
            <c:dLbl>
              <c:idx val="3"/>
              <c:layout>
                <c:manualLayout>
                  <c:x val="-2.5819663220354189E-2"/>
                  <c:y val="7.601939053745258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7-401D-B91C-532443481C0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D47-401D-B91C-532443481C0B}"/>
                </c:ext>
              </c:extLst>
            </c:dLbl>
            <c:dLbl>
              <c:idx val="5"/>
              <c:layout>
                <c:manualLayout>
                  <c:x val="9.580428165930752E-3"/>
                  <c:y val="1.09803935130947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7-401D-B91C-532443481C0B}"/>
                </c:ext>
              </c:extLst>
            </c:dLbl>
            <c:dLbl>
              <c:idx val="6"/>
              <c:layout>
                <c:manualLayout>
                  <c:x val="-2.0909106342952692E-3"/>
                  <c:y val="-4.179032728227416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47-401D-B91C-532443481C0B}"/>
                </c:ext>
              </c:extLst>
            </c:dLbl>
            <c:dLbl>
              <c:idx val="7"/>
              <c:layout>
                <c:manualLayout>
                  <c:x val="4.0604570772812591E-2"/>
                  <c:y val="-1.0231146533235218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7-401D-B91C-532443481C0B}"/>
                </c:ext>
              </c:extLst>
            </c:dLbl>
            <c:dLbl>
              <c:idx val="8"/>
              <c:layout>
                <c:manualLayout>
                  <c:x val="2.2004847343551029E-2"/>
                  <c:y val="-3.66018506502082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47-401D-B91C-532443481C0B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'OCTUBRE 2025'!$B$1172:$B$1180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2025'!$H$1172:$H$1180</c:f>
              <c:numCache>
                <c:formatCode>#,##0</c:formatCode>
                <c:ptCount val="9"/>
                <c:pt idx="0">
                  <c:v>19680</c:v>
                </c:pt>
                <c:pt idx="1">
                  <c:v>18353</c:v>
                </c:pt>
                <c:pt idx="2">
                  <c:v>15222</c:v>
                </c:pt>
                <c:pt idx="3">
                  <c:v>2028</c:v>
                </c:pt>
                <c:pt idx="4">
                  <c:v>21151</c:v>
                </c:pt>
                <c:pt idx="5">
                  <c:v>15077</c:v>
                </c:pt>
                <c:pt idx="6">
                  <c:v>6535</c:v>
                </c:pt>
                <c:pt idx="7">
                  <c:v>12307</c:v>
                </c:pt>
                <c:pt idx="8">
                  <c:v>4924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47-401D-B91C-532443481C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v>Hoteles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'OCTUBRE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</c:v>
              </c:pt>
              <c:pt idx="1">
                <c:v>134</c:v>
              </c:pt>
              <c:pt idx="2">
                <c:v>91</c:v>
              </c:pt>
              <c:pt idx="3">
                <c:v>35</c:v>
              </c:pt>
              <c:pt idx="4">
                <c:v>109</c:v>
              </c:pt>
              <c:pt idx="5">
                <c:v>62</c:v>
              </c:pt>
              <c:pt idx="6">
                <c:v>39</c:v>
              </c:pt>
              <c:pt idx="7">
                <c:v>82</c:v>
              </c:pt>
              <c:pt idx="8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AF66-485D-984F-2DD0319AF76B}"/>
            </c:ext>
          </c:extLst>
        </c:ser>
        <c:ser>
          <c:idx val="1"/>
          <c:order val="1"/>
          <c:tx>
            <c:v>Hostales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'OCTUBRE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81</c:v>
              </c:pt>
              <c:pt idx="1">
                <c:v>116</c:v>
              </c:pt>
              <c:pt idx="2">
                <c:v>200</c:v>
              </c:pt>
              <c:pt idx="3">
                <c:v>60</c:v>
              </c:pt>
              <c:pt idx="4">
                <c:v>110</c:v>
              </c:pt>
              <c:pt idx="5">
                <c:v>75</c:v>
              </c:pt>
              <c:pt idx="6">
                <c:v>83</c:v>
              </c:pt>
              <c:pt idx="7">
                <c:v>64</c:v>
              </c:pt>
              <c:pt idx="8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AF66-485D-984F-2DD0319AF76B}"/>
            </c:ext>
          </c:extLst>
        </c:ser>
        <c:ser>
          <c:idx val="2"/>
          <c:order val="2"/>
          <c:tx>
            <c:v>Pensiones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'OCTUBRE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80</c:v>
              </c:pt>
              <c:pt idx="2">
                <c:v>118</c:v>
              </c:pt>
              <c:pt idx="3">
                <c:v>24</c:v>
              </c:pt>
              <c:pt idx="4">
                <c:v>49</c:v>
              </c:pt>
              <c:pt idx="5">
                <c:v>26</c:v>
              </c:pt>
              <c:pt idx="6">
                <c:v>22</c:v>
              </c:pt>
              <c:pt idx="7">
                <c:v>51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AF66-485D-984F-2DD0319A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19092609709614888"/>
          <c:h val="0.19782664207386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E2-47CD-94B8-A87857B57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E2-47CD-94B8-A87857B57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5E2-47CD-94B8-A87857B57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5E2-47CD-94B8-A87857B57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5E2-47CD-94B8-A87857B576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5E2-47CD-94B8-A87857B576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5E2-47CD-94B8-A87857B576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5E2-47CD-94B8-A87857B576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5E2-47CD-94B8-A87857B576E9}"/>
              </c:ext>
            </c:extLst>
          </c:dPt>
          <c:dLbls>
            <c:dLbl>
              <c:idx val="0"/>
              <c:layout>
                <c:manualLayout>
                  <c:x val="-8.9694844517907834E-3"/>
                  <c:y val="7.344881484563728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5E2-47CD-94B8-A87857B576E9}"/>
                </c:ext>
              </c:extLst>
            </c:dLbl>
            <c:dLbl>
              <c:idx val="1"/>
              <c:layout>
                <c:manualLayout>
                  <c:x val="-2.385619411052556E-3"/>
                  <c:y val="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5E2-47CD-94B8-A87857B576E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5E2-47CD-94B8-A87857B576E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5E2-47CD-94B8-A87857B576E9}"/>
                </c:ext>
              </c:extLst>
            </c:dLbl>
            <c:dLbl>
              <c:idx val="4"/>
              <c:layout>
                <c:manualLayout>
                  <c:x val="-0.11192378952127902"/>
                  <c:y val="-4.011737084405261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5E2-47CD-94B8-A87857B576E9}"/>
                </c:ext>
              </c:extLst>
            </c:dLbl>
            <c:dLbl>
              <c:idx val="5"/>
              <c:layout>
                <c:manualLayout>
                  <c:x val="-7.2759467741947302E-3"/>
                  <c:y val="1.532883316594746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5E2-47CD-94B8-A87857B576E9}"/>
                </c:ext>
              </c:extLst>
            </c:dLbl>
            <c:dLbl>
              <c:idx val="6"/>
              <c:layout>
                <c:manualLayout>
                  <c:x val="2.3879523244714012E-3"/>
                  <c:y val="7.813897331783035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5E2-47CD-94B8-A87857B576E9}"/>
                </c:ext>
              </c:extLst>
            </c:dLbl>
            <c:dLbl>
              <c:idx val="7"/>
              <c:layout>
                <c:manualLayout>
                  <c:x val="3.0493004644034254E-2"/>
                  <c:y val="-2.8052841876729362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5E2-47CD-94B8-A87857B576E9}"/>
                </c:ext>
              </c:extLst>
            </c:dLbl>
            <c:dLbl>
              <c:idx val="8"/>
              <c:layout>
                <c:manualLayout>
                  <c:x val="2.1186228749786797E-2"/>
                  <c:y val="-2.954938271424747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5E2-47CD-94B8-A87857B576E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'OCTUBRE 2025'!$B$1296:$B$1304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2025'!$E$1296:$E$1304</c:f>
              <c:numCache>
                <c:formatCode>#,##0</c:formatCode>
                <c:ptCount val="9"/>
                <c:pt idx="0">
                  <c:v>1599</c:v>
                </c:pt>
                <c:pt idx="1">
                  <c:v>3543</c:v>
                </c:pt>
                <c:pt idx="2">
                  <c:v>2931</c:v>
                </c:pt>
                <c:pt idx="3">
                  <c:v>863</c:v>
                </c:pt>
                <c:pt idx="4">
                  <c:v>12263</c:v>
                </c:pt>
                <c:pt idx="5">
                  <c:v>3026</c:v>
                </c:pt>
                <c:pt idx="6">
                  <c:v>2424</c:v>
                </c:pt>
                <c:pt idx="7">
                  <c:v>1903</c:v>
                </c:pt>
                <c:pt idx="8">
                  <c:v>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5E2-47CD-94B8-A87857B576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04-4797-8F2D-01D7C45B4F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04-4797-8F2D-01D7C45B4F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04-4797-8F2D-01D7C45B4F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04-4797-8F2D-01D7C45B4F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04-4797-8F2D-01D7C45B4F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104-4797-8F2D-01D7C45B4F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104-4797-8F2D-01D7C45B4F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104-4797-8F2D-01D7C45B4F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104-4797-8F2D-01D7C45B4F83}"/>
              </c:ext>
            </c:extLst>
          </c:dPt>
          <c:dLbls>
            <c:dLbl>
              <c:idx val="0"/>
              <c:layout>
                <c:manualLayout>
                  <c:x val="1.1965806809681146E-2"/>
                  <c:y val="1.09284447543181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04-4797-8F2D-01D7C45B4F83}"/>
                </c:ext>
              </c:extLst>
            </c:dLbl>
            <c:dLbl>
              <c:idx val="1"/>
              <c:layout>
                <c:manualLayout>
                  <c:x val="4.790214082965376E-3"/>
                  <c:y val="2.56209181972211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04-4797-8F2D-01D7C45B4F8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104-4797-8F2D-01D7C45B4F83}"/>
                </c:ext>
              </c:extLst>
            </c:dLbl>
            <c:dLbl>
              <c:idx val="3"/>
              <c:layout>
                <c:manualLayout>
                  <c:x val="-1.6316881548433599E-2"/>
                  <c:y val="1.823201691471780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04-4797-8F2D-01D7C45B4F83}"/>
                </c:ext>
              </c:extLst>
            </c:dLbl>
            <c:dLbl>
              <c:idx val="4"/>
              <c:layout>
                <c:manualLayout>
                  <c:x val="-2.3453877027444545E-2"/>
                  <c:y val="-1.819826305460294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04-4797-8F2D-01D7C45B4F83}"/>
                </c:ext>
              </c:extLst>
            </c:dLbl>
            <c:dLbl>
              <c:idx val="5"/>
              <c:layout>
                <c:manualLayout>
                  <c:x val="7.1853211244480211E-3"/>
                  <c:y val="4.75817052234106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04-4797-8F2D-01D7C45B4F83}"/>
                </c:ext>
              </c:extLst>
            </c:dLbl>
            <c:dLbl>
              <c:idx val="6"/>
              <c:layout>
                <c:manualLayout>
                  <c:x val="-4.3459849455658103E-3"/>
                  <c:y val="2.57727527007941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04-4797-8F2D-01D7C45B4F83}"/>
                </c:ext>
              </c:extLst>
            </c:dLbl>
            <c:dLbl>
              <c:idx val="7"/>
              <c:layout>
                <c:manualLayout>
                  <c:x val="2.6082188664094865E-2"/>
                  <c:y val="1.078082298563852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04-4797-8F2D-01D7C45B4F83}"/>
                </c:ext>
              </c:extLst>
            </c:dLbl>
            <c:dLbl>
              <c:idx val="8"/>
              <c:layout>
                <c:manualLayout>
                  <c:x val="2.5449468102219149E-2"/>
                  <c:y val="-1.829780002723633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04-4797-8F2D-01D7C45B4F8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'OCTUBRE 2025'!$B$1296:$B$1304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2025'!$H$1296:$H$1304</c:f>
              <c:numCache>
                <c:formatCode>#,##0</c:formatCode>
                <c:ptCount val="9"/>
                <c:pt idx="0">
                  <c:v>3006</c:v>
                </c:pt>
                <c:pt idx="1">
                  <c:v>7414</c:v>
                </c:pt>
                <c:pt idx="2">
                  <c:v>6640</c:v>
                </c:pt>
                <c:pt idx="3">
                  <c:v>2769</c:v>
                </c:pt>
                <c:pt idx="4">
                  <c:v>20193</c:v>
                </c:pt>
                <c:pt idx="5">
                  <c:v>7267</c:v>
                </c:pt>
                <c:pt idx="6">
                  <c:v>4373</c:v>
                </c:pt>
                <c:pt idx="7">
                  <c:v>2580</c:v>
                </c:pt>
                <c:pt idx="8">
                  <c:v>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04-4797-8F2D-01D7C45B4F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2025'!$B$839</c:f>
              <c:strCache>
                <c:ptCount val="1"/>
                <c:pt idx="0">
                  <c:v>OCTUBRE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2025'!$C$838:$H$838</c15:sqref>
                  </c15:fullRef>
                </c:ext>
              </c:extLst>
              <c:f>('OCTUBRE 2025'!$C$838,'OCTUBRE 2025'!$E$838,'OCTUBRE 2025'!$G$838)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2025'!$C$839:$H$839</c15:sqref>
                  </c15:fullRef>
                </c:ext>
              </c:extLst>
              <c:f>('OCTUBRE 2025'!$C$839,'OCTUBRE 2025'!$E$839,'OCTUBRE 2025'!$G$839)</c:f>
              <c:numCache>
                <c:formatCode>#,##0</c:formatCode>
                <c:ptCount val="3"/>
                <c:pt idx="0">
                  <c:v>133875</c:v>
                </c:pt>
                <c:pt idx="1">
                  <c:v>21888</c:v>
                </c:pt>
                <c:pt idx="2">
                  <c:v>155763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A-45A9-90B7-E04320B0626F}"/>
            </c:ext>
          </c:extLst>
        </c:ser>
        <c:ser>
          <c:idx val="2"/>
          <c:order val="2"/>
          <c:tx>
            <c:strRef>
              <c:f>'OCTUBRE 2025'!$B$840</c:f>
              <c:strCache>
                <c:ptCount val="1"/>
                <c:pt idx="0">
                  <c:v>OCTUBRE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2025'!$C$838:$H$838</c15:sqref>
                  </c15:fullRef>
                </c:ext>
              </c:extLst>
              <c:f>('OCTUBRE 2025'!$C$838,'OCTUBRE 2025'!$E$838,'OCTUBRE 2025'!$G$838)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2025'!$C$840:$H$840</c15:sqref>
                  </c15:fullRef>
                </c:ext>
              </c:extLst>
              <c:f>('OCTUBRE 2025'!$C$840,'OCTUBRE 2025'!$E$840,'OCTUBRE 2025'!$G$840)</c:f>
              <c:numCache>
                <c:formatCode>#,##0</c:formatCode>
                <c:ptCount val="3"/>
                <c:pt idx="0">
                  <c:v>130989</c:v>
                </c:pt>
                <c:pt idx="1">
                  <c:v>19343</c:v>
                </c:pt>
                <c:pt idx="2">
                  <c:v>150332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A-45A9-90B7-E04320B0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2025'!$B$838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2025'!$C$838:$H$838</c15:sqref>
                        </c15:fullRef>
                        <c15:formulaRef>
                          <c15:sqref>('OCTUBRE 2025'!$C$838,'OCTUBRE 2025'!$E$838,'OCTUBRE 2025'!$G$838)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2025'!$C$838:$H$838</c15:sqref>
                        </c15:fullRef>
                        <c15:formulaRef>
                          <c15:sqref>('OCTUBRE 2025'!$C$838,'OCTUBRE 2025'!$E$838,'OCTUBRE 2025'!$G$838)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E0A-45A9-90B7-E04320B062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313566026707214"/>
          <c:y val="2.3448755149847331E-2"/>
          <c:w val="0.21896552249122306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2025'!$B$883</c:f>
              <c:strCache>
                <c:ptCount val="1"/>
                <c:pt idx="0">
                  <c:v>ENERO - OCTUBRE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2025'!$C$882:$H$882</c15:sqref>
                  </c15:fullRef>
                </c:ext>
              </c:extLst>
              <c:f>('OCTUBRE 2025'!$C$882,'OCTUBRE 2025'!$E$882,'OCTUBRE 2025'!$G$882)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2025'!$C$883:$H$883</c15:sqref>
                  </c15:fullRef>
                </c:ext>
              </c:extLst>
              <c:f>('OCTUBRE 2025'!$C$883,'OCTUBRE 2025'!$E$883,'OCTUBRE 2025'!$G$883)</c:f>
              <c:numCache>
                <c:formatCode>#,##0</c:formatCode>
                <c:ptCount val="3"/>
                <c:pt idx="0">
                  <c:v>1517172</c:v>
                </c:pt>
                <c:pt idx="1">
                  <c:v>198016</c:v>
                </c:pt>
                <c:pt idx="2">
                  <c:v>1715188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A-44A4-B95B-A95B3403E8F0}"/>
            </c:ext>
          </c:extLst>
        </c:ser>
        <c:ser>
          <c:idx val="2"/>
          <c:order val="2"/>
          <c:tx>
            <c:strRef>
              <c:f>'OCTUBRE 2025'!$B$884</c:f>
              <c:strCache>
                <c:ptCount val="1"/>
                <c:pt idx="0">
                  <c:v>ENERO - OCTUBRE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2025'!$C$882:$H$882</c15:sqref>
                  </c15:fullRef>
                </c:ext>
              </c:extLst>
              <c:f>('OCTUBRE 2025'!$C$882,'OCTUBRE 2025'!$E$882,'OCTUBRE 2025'!$G$882)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2025'!$C$884:$H$884</c15:sqref>
                  </c15:fullRef>
                </c:ext>
              </c:extLst>
              <c:f>('OCTUBRE 2025'!$C$884,'OCTUBRE 2025'!$E$884,'OCTUBRE 2025'!$G$884)</c:f>
              <c:numCache>
                <c:formatCode>#,##0</c:formatCode>
                <c:ptCount val="3"/>
                <c:pt idx="0">
                  <c:v>1400847</c:v>
                </c:pt>
                <c:pt idx="1">
                  <c:v>183943</c:v>
                </c:pt>
                <c:pt idx="2">
                  <c:v>1584790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A-44A4-B95B-A95B3403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2025'!$B$882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2025'!$C$882:$H$882</c15:sqref>
                        </c15:fullRef>
                        <c15:formulaRef>
                          <c15:sqref>('OCTUBRE 2025'!$C$882,'OCTUBRE 2025'!$E$882,'OCTUBRE 2025'!$G$882)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2025'!$C$882:$H$882</c15:sqref>
                        </c15:fullRef>
                        <c15:formulaRef>
                          <c15:sqref>('OCTUBRE 2025'!$C$882,'OCTUBRE 2025'!$E$882,'OCTUBRE 2025'!$G$882)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A0A-44A4-B95B-A95B3403E8F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113642212439548"/>
          <c:y val="2.8521217470838335E-2"/>
          <c:w val="0.20563091939568418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2025'!$B$964</c:f>
              <c:strCache>
                <c:ptCount val="1"/>
                <c:pt idx="0">
                  <c:v>OCTUBRE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2025'!$C$963:$H$963</c15:sqref>
                  </c15:fullRef>
                </c:ext>
              </c:extLst>
              <c:f>('OCTUBRE 2025'!$C$963,'OCTUBRE 2025'!$E$963,'OCTUBRE 2025'!$G$963)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2025'!$C$964:$H$964</c15:sqref>
                  </c15:fullRef>
                </c:ext>
              </c:extLst>
              <c:f>('OCTUBRE 2025'!$C$964,'OCTUBRE 2025'!$E$964,'OCTUBRE 2025'!$G$964)</c:f>
              <c:numCache>
                <c:formatCode>#,##0</c:formatCode>
                <c:ptCount val="3"/>
                <c:pt idx="0">
                  <c:v>35385</c:v>
                </c:pt>
                <c:pt idx="1">
                  <c:v>18599</c:v>
                </c:pt>
                <c:pt idx="2">
                  <c:v>53984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6-4C25-A0A5-BD5DB3480722}"/>
            </c:ext>
          </c:extLst>
        </c:ser>
        <c:ser>
          <c:idx val="2"/>
          <c:order val="2"/>
          <c:tx>
            <c:strRef>
              <c:f>'OCTUBRE 2025'!$B$965</c:f>
              <c:strCache>
                <c:ptCount val="1"/>
                <c:pt idx="0">
                  <c:v>OCTUBRE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2025'!$C$963:$H$963</c15:sqref>
                  </c15:fullRef>
                </c:ext>
              </c:extLst>
              <c:f>('OCTUBRE 2025'!$C$963,'OCTUBRE 2025'!$E$963,'OCTUBRE 2025'!$G$963)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2025'!$C$965:$H$965</c15:sqref>
                  </c15:fullRef>
                </c:ext>
              </c:extLst>
              <c:f>('OCTUBRE 2025'!$C$965,'OCTUBRE 2025'!$E$965,'OCTUBRE 2025'!$G$965)</c:f>
              <c:numCache>
                <c:formatCode>#,##0</c:formatCode>
                <c:ptCount val="3"/>
                <c:pt idx="0">
                  <c:v>29432</c:v>
                </c:pt>
                <c:pt idx="1">
                  <c:v>23611</c:v>
                </c:pt>
                <c:pt idx="2">
                  <c:v>53043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6-4C25-A0A5-BD5DB348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2025'!$B$963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2025'!$C$963:$H$963</c15:sqref>
                        </c15:fullRef>
                        <c15:formulaRef>
                          <c15:sqref>('OCTUBRE 2025'!$C$963,'OCTUBRE 2025'!$E$963,'OCTUBRE 2025'!$G$963)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2025'!$C$963:$H$963</c15:sqref>
                        </c15:fullRef>
                        <c15:formulaRef>
                          <c15:sqref>('OCTUBRE 2025'!$C$963,'OCTUBRE 2025'!$E$963,'OCTUBRE 2025'!$G$963)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A86-4C25-A0A5-BD5DB3480722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246988243394932"/>
          <c:y val="1.8376292828856319E-2"/>
          <c:w val="0.21896552249122306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2025'!$B$1089</c:f>
              <c:strCache>
                <c:ptCount val="1"/>
                <c:pt idx="0">
                  <c:v>OCTUBRE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2025'!$C$1088:$H$1088</c15:sqref>
                  </c15:fullRef>
                </c:ext>
              </c:extLst>
              <c:f>('OCTUBRE 2025'!$C$1088,'OCTUBRE 2025'!$E$1088,'OCTUBRE 2025'!$G$1088)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2025'!$C$1089:$H$1089</c15:sqref>
                  </c15:fullRef>
                </c:ext>
              </c:extLst>
              <c:f>('OCTUBRE 2025'!$C$1089,'OCTUBRE 2025'!$E$1089,'OCTUBRE 2025'!$G$1089)</c:f>
              <c:numCache>
                <c:formatCode>#,##0</c:formatCode>
                <c:ptCount val="3"/>
                <c:pt idx="0">
                  <c:v>34502</c:v>
                </c:pt>
                <c:pt idx="1">
                  <c:v>39308</c:v>
                </c:pt>
                <c:pt idx="2">
                  <c:v>73810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F9B-AD30-F0950797BDD5}"/>
            </c:ext>
          </c:extLst>
        </c:ser>
        <c:ser>
          <c:idx val="2"/>
          <c:order val="2"/>
          <c:tx>
            <c:strRef>
              <c:f>'OCTUBRE 2025'!$B$1090</c:f>
              <c:strCache>
                <c:ptCount val="1"/>
                <c:pt idx="0">
                  <c:v>OCTUBRE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2025'!$C$1088:$H$1088</c15:sqref>
                  </c15:fullRef>
                </c:ext>
              </c:extLst>
              <c:f>('OCTUBRE 2025'!$C$1088,'OCTUBRE 2025'!$E$1088,'OCTUBRE 2025'!$G$1088)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2025'!$C$1090:$H$1090</c15:sqref>
                  </c15:fullRef>
                </c:ext>
              </c:extLst>
              <c:f>('OCTUBRE 2025'!$C$1090,'OCTUBRE 2025'!$E$1090,'OCTUBRE 2025'!$G$1090)</c:f>
              <c:numCache>
                <c:formatCode>#,##0</c:formatCode>
                <c:ptCount val="3"/>
                <c:pt idx="0">
                  <c:v>38607</c:v>
                </c:pt>
                <c:pt idx="1">
                  <c:v>34169</c:v>
                </c:pt>
                <c:pt idx="2">
                  <c:v>72776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1-4F9B-AD30-F0950797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2025'!$B$1088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2025'!$C$1088:$H$1088</c15:sqref>
                        </c15:fullRef>
                        <c15:formulaRef>
                          <c15:sqref>('OCTUBRE 2025'!$C$1088,'OCTUBRE 2025'!$E$1088,'OCTUBRE 2025'!$G$1088)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2025'!$C$1088:$H$1088</c15:sqref>
                        </c15:fullRef>
                        <c15:formulaRef>
                          <c15:sqref>('OCTUBRE 2025'!$C$1088,'OCTUBRE 2025'!$E$1088,'OCTUBRE 2025'!$G$1088)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21-4F9B-AD30-F0950797BDD5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846950150528759"/>
          <c:y val="8.2313681868743053E-3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2025'!$B$1214</c:f>
              <c:strCache>
                <c:ptCount val="1"/>
                <c:pt idx="0">
                  <c:v>OCTUBRE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2025'!$C$1213:$H$1213</c15:sqref>
                  </c15:fullRef>
                </c:ext>
              </c:extLst>
              <c:f>('OCTUBRE 2025'!$C$1213,'OCTUBRE 2025'!$E$1213,'OCTUBRE 2025'!$G$1213)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2025'!$C$1214:$H$1214</c15:sqref>
                  </c15:fullRef>
                </c:ext>
              </c:extLst>
              <c:f>('OCTUBRE 2025'!$C$1214,'OCTUBRE 2025'!$E$1214,'OCTUBRE 2025'!$G$1214)</c:f>
              <c:numCache>
                <c:formatCode>#,##0</c:formatCode>
                <c:ptCount val="3"/>
                <c:pt idx="0">
                  <c:v>88984</c:v>
                </c:pt>
                <c:pt idx="1">
                  <c:v>19204</c:v>
                </c:pt>
                <c:pt idx="2">
                  <c:v>108188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B-4F0A-A965-26E71B7893C0}"/>
            </c:ext>
          </c:extLst>
        </c:ser>
        <c:ser>
          <c:idx val="2"/>
          <c:order val="2"/>
          <c:tx>
            <c:strRef>
              <c:f>'OCTUBRE 2025'!$B$1215</c:f>
              <c:strCache>
                <c:ptCount val="1"/>
                <c:pt idx="0">
                  <c:v>OCTUBRE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2025'!$C$1213:$H$1213</c15:sqref>
                  </c15:fullRef>
                </c:ext>
              </c:extLst>
              <c:f>('OCTUBRE 2025'!$C$1213,'OCTUBRE 2025'!$E$1213,'OCTUBRE 2025'!$G$1213)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2025'!$C$1215:$H$1215</c15:sqref>
                  </c15:fullRef>
                </c:ext>
              </c:extLst>
              <c:f>('OCTUBRE 2025'!$C$1215,'OCTUBRE 2025'!$E$1215,'OCTUBRE 2025'!$G$1215)</c:f>
              <c:numCache>
                <c:formatCode>#,##0</c:formatCode>
                <c:ptCount val="3"/>
                <c:pt idx="0">
                  <c:v>98934</c:v>
                </c:pt>
                <c:pt idx="1">
                  <c:v>16343</c:v>
                </c:pt>
                <c:pt idx="2">
                  <c:v>115277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B-4F0A-A965-26E71B78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2025'!$B$1213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2025'!$C$1213:$H$1213</c15:sqref>
                        </c15:fullRef>
                        <c15:formulaRef>
                          <c15:sqref>('OCTUBRE 2025'!$C$1213,'OCTUBRE 2025'!$E$1213,'OCTUBRE 2025'!$G$1213)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2025'!$C$1213:$H$1213</c15:sqref>
                        </c15:fullRef>
                        <c15:formulaRef>
                          <c15:sqref>('OCTUBRE 2025'!$C$1213,'OCTUBRE 2025'!$E$1213,'OCTUBRE 2025'!$G$1213)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61B-4F0A-A965-26E71B7893C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80334274350338"/>
          <c:y val="2.8521217470838335E-2"/>
          <c:w val="0.21896552249122306"/>
          <c:h val="0.1395106871189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2025'!$B$1338</c:f>
              <c:strCache>
                <c:ptCount val="1"/>
                <c:pt idx="0">
                  <c:v>OCTUBRE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2025'!$C$1337:$H$1337</c15:sqref>
                  </c15:fullRef>
                </c:ext>
              </c:extLst>
              <c:f>('OCTUBRE 2025'!$C$1337,'OCTUBRE 2025'!$E$1337,'OCTUBRE 2025'!$G$1337)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2025'!$C$1338:$H$1338</c15:sqref>
                  </c15:fullRef>
                </c:ext>
              </c:extLst>
              <c:f>('OCTUBRE 2025'!$C$1338,'OCTUBRE 2025'!$E$1338,'OCTUBRE 2025'!$G$1338)</c:f>
              <c:numCache>
                <c:formatCode>#,##0</c:formatCode>
                <c:ptCount val="3"/>
                <c:pt idx="0">
                  <c:v>42245</c:v>
                </c:pt>
                <c:pt idx="1">
                  <c:v>12291</c:v>
                </c:pt>
                <c:pt idx="2">
                  <c:v>54536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F-4DAE-AF34-21132878017B}"/>
            </c:ext>
          </c:extLst>
        </c:ser>
        <c:ser>
          <c:idx val="2"/>
          <c:order val="2"/>
          <c:tx>
            <c:strRef>
              <c:f>'OCTUBRE 2025'!$B$1339</c:f>
              <c:strCache>
                <c:ptCount val="1"/>
                <c:pt idx="0">
                  <c:v>OCTUBRE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2025'!$C$1337:$H$1337</c15:sqref>
                  </c15:fullRef>
                </c:ext>
              </c:extLst>
              <c:f>('OCTUBRE 2025'!$C$1337,'OCTUBRE 2025'!$E$1337,'OCTUBRE 2025'!$G$1337)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2025'!$C$1339:$H$1339</c15:sqref>
                  </c15:fullRef>
                </c:ext>
              </c:extLst>
              <c:f>('OCTUBRE 2025'!$C$1339,'OCTUBRE 2025'!$E$1339,'OCTUBRE 2025'!$G$1339)</c:f>
              <c:numCache>
                <c:formatCode>#,##0</c:formatCode>
                <c:ptCount val="3"/>
                <c:pt idx="0">
                  <c:v>40917</c:v>
                </c:pt>
                <c:pt idx="1">
                  <c:v>14168</c:v>
                </c:pt>
                <c:pt idx="2">
                  <c:v>55085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F-4DAE-AF34-21132878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2025'!$B$1337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2025'!$C$1337:$H$1337</c15:sqref>
                        </c15:fullRef>
                        <c15:formulaRef>
                          <c15:sqref>('OCTUBRE 2025'!$C$1337,'OCTUBRE 2025'!$E$1337,'OCTUBRE 2025'!$G$1337)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2025'!$C$1337:$H$1337</c15:sqref>
                        </c15:fullRef>
                        <c15:formulaRef>
                          <c15:sqref>('OCTUBRE 2025'!$C$1337,'OCTUBRE 2025'!$E$1337,'OCTUBRE 2025'!$G$1337)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90F-4DAE-AF34-21132878017B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647026336261105"/>
          <c:y val="1.8376292828856319E-2"/>
          <c:w val="0.21896552249122306"/>
          <c:h val="0.14458314943993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2025'!$B$1257</c:f>
              <c:strCache>
                <c:ptCount val="1"/>
                <c:pt idx="0">
                  <c:v>ENERO - OCTUBRE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2025'!$C$1256:$H$1256</c15:sqref>
                  </c15:fullRef>
                </c:ext>
              </c:extLst>
              <c:f>('OCTUBRE 2025'!$C$1256,'OCTUBRE 2025'!$E$1256,'OCTUBRE 2025'!$G$1256)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2025'!$C$1257:$H$1257</c15:sqref>
                  </c15:fullRef>
                </c:ext>
              </c:extLst>
              <c:f>('OCTUBRE 2025'!$C$1257,'OCTUBRE 2025'!$E$1257,'OCTUBRE 2025'!$G$1257)</c:f>
              <c:numCache>
                <c:formatCode>#,##0</c:formatCode>
                <c:ptCount val="3"/>
                <c:pt idx="0">
                  <c:v>806216</c:v>
                </c:pt>
                <c:pt idx="1">
                  <c:v>177556</c:v>
                </c:pt>
                <c:pt idx="2">
                  <c:v>983772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C-45DF-9D9D-7E9A73513445}"/>
            </c:ext>
          </c:extLst>
        </c:ser>
        <c:ser>
          <c:idx val="2"/>
          <c:order val="2"/>
          <c:tx>
            <c:strRef>
              <c:f>'OCTUBRE 2025'!$B$1258</c:f>
              <c:strCache>
                <c:ptCount val="1"/>
                <c:pt idx="0">
                  <c:v>ENERO - OCTUBRE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2025'!$C$1256:$H$1256</c15:sqref>
                  </c15:fullRef>
                </c:ext>
              </c:extLst>
              <c:f>('OCTUBRE 2025'!$C$1256,'OCTUBRE 2025'!$E$1256,'OCTUBRE 2025'!$G$1256)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2025'!$C$1258:$H$1258</c15:sqref>
                  </c15:fullRef>
                </c:ext>
              </c:extLst>
              <c:f>('OCTUBRE 2025'!$C$1258,'OCTUBRE 2025'!$E$1258,'OCTUBRE 2025'!$G$1258)</c:f>
              <c:numCache>
                <c:formatCode>#,##0</c:formatCode>
                <c:ptCount val="3"/>
                <c:pt idx="0">
                  <c:v>879378</c:v>
                </c:pt>
                <c:pt idx="1">
                  <c:v>178137</c:v>
                </c:pt>
                <c:pt idx="2">
                  <c:v>1057515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C-45DF-9D9D-7E9A7351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2025'!$B$1256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2025'!$C$1256:$H$1256</c15:sqref>
                        </c15:fullRef>
                        <c15:formulaRef>
                          <c15:sqref>('OCTUBRE 2025'!$C$1256,'OCTUBRE 2025'!$E$1256,'OCTUBRE 2025'!$G$1256)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2025'!$C$1256:$H$1256</c15:sqref>
                        </c15:fullRef>
                        <c15:formulaRef>
                          <c15:sqref>('OCTUBRE 2025'!$C$1256,'OCTUBRE 2025'!$E$1256,'OCTUBRE 2025'!$G$1256)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84C-45DF-9D9D-7E9A7351344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2025'!$B$1355</c:f>
              <c:strCache>
                <c:ptCount val="1"/>
                <c:pt idx="0">
                  <c:v>ENERO - OCTUBRE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2025'!$C$1354:$H$1354</c15:sqref>
                  </c15:fullRef>
                </c:ext>
              </c:extLst>
              <c:f>('OCTUBRE 2025'!$C$1354,'OCTUBRE 2025'!$E$1354,'OCTUBRE 2025'!$G$1354)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2025'!$C$1355:$H$1355</c15:sqref>
                  </c15:fullRef>
                </c:ext>
              </c:extLst>
              <c:f>('OCTUBRE 2025'!$C$1355,'OCTUBRE 2025'!$E$1355,'OCTUBRE 2025'!$G$1355)</c:f>
              <c:numCache>
                <c:formatCode>#,##0</c:formatCode>
                <c:ptCount val="3"/>
                <c:pt idx="0">
                  <c:v>234021</c:v>
                </c:pt>
                <c:pt idx="1">
                  <c:v>58088</c:v>
                </c:pt>
                <c:pt idx="2">
                  <c:v>292109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E-479C-BFB4-E623E74F62C5}"/>
            </c:ext>
          </c:extLst>
        </c:ser>
        <c:ser>
          <c:idx val="2"/>
          <c:order val="2"/>
          <c:tx>
            <c:strRef>
              <c:f>'OCTUBRE 2025'!$B$1356</c:f>
              <c:strCache>
                <c:ptCount val="1"/>
                <c:pt idx="0">
                  <c:v>ENERO - OCTUBRE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2025'!$C$1354:$H$1354</c15:sqref>
                  </c15:fullRef>
                </c:ext>
              </c:extLst>
              <c:f>('OCTUBRE 2025'!$C$1354,'OCTUBRE 2025'!$E$1354,'OCTUBRE 2025'!$G$1354)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2025'!$C$1356:$H$1356</c15:sqref>
                  </c15:fullRef>
                </c:ext>
              </c:extLst>
              <c:f>('OCTUBRE 2025'!$C$1356,'OCTUBRE 2025'!$E$1356,'OCTUBRE 2025'!$G$1356)</c:f>
              <c:numCache>
                <c:formatCode>#,##0</c:formatCode>
                <c:ptCount val="3"/>
                <c:pt idx="0">
                  <c:v>239590</c:v>
                </c:pt>
                <c:pt idx="1">
                  <c:v>64466</c:v>
                </c:pt>
                <c:pt idx="2">
                  <c:v>304056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E-479C-BFB4-E623E74F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2025'!$B$1354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2025'!$C$1354:$H$1354</c15:sqref>
                        </c15:fullRef>
                        <c15:formulaRef>
                          <c15:sqref>('OCTUBRE 2025'!$C$1354,'OCTUBRE 2025'!$E$1354,'OCTUBRE 2025'!$G$1354)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2025'!$C$1354:$H$1354</c15:sqref>
                        </c15:fullRef>
                        <c15:formulaRef>
                          <c15:sqref>('OCTUBRE 2025'!$C$1354,'OCTUBRE 2025'!$E$1354,'OCTUBRE 2025'!$G$1354)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6E-479C-BFB4-E623E74F62C5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39640161862884021"/>
          <c:y val="2.8842793904493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17541622595683001"/>
          <c:w val="0.85371864297631939"/>
          <c:h val="0.6756794150731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 2025'!$B$358</c:f>
              <c:strCache>
                <c:ptCount val="1"/>
                <c:pt idx="0">
                  <c:v>OCTUBRE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2025'!$C$357:$H$357</c15:sqref>
                  </c15:fullRef>
                </c:ext>
              </c:extLst>
              <c:f>('OCTUBRE 2025'!$C$357,'OCTUBRE 2025'!$E$357,'OCTUBRE 2025'!$G$357)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2025'!$C$358:$H$358</c15:sqref>
                  </c15:fullRef>
                </c:ext>
              </c:extLst>
              <c:f>('OCTUBRE 2025'!$C$358,'OCTUBRE 2025'!$E$358,'OCTUBRE 2025'!$G$358)</c:f>
              <c:numCache>
                <c:formatCode>#,##0</c:formatCode>
                <c:ptCount val="3"/>
                <c:pt idx="0">
                  <c:v>601108</c:v>
                </c:pt>
                <c:pt idx="1">
                  <c:v>238285</c:v>
                </c:pt>
                <c:pt idx="2">
                  <c:v>839393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'OCTUBRE 2025'!$B$359</c:f>
              <c:strCache>
                <c:ptCount val="1"/>
                <c:pt idx="0">
                  <c:v>OCTUBRE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2025'!$C$357:$H$357</c15:sqref>
                  </c15:fullRef>
                </c:ext>
              </c:extLst>
              <c:f>('OCTUBRE 2025'!$C$357,'OCTUBRE 2025'!$E$357,'OCTUBRE 2025'!$G$357)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2025'!$C$359:$H$359</c15:sqref>
                  </c15:fullRef>
                </c:ext>
              </c:extLst>
              <c:f>('OCTUBRE 2025'!$C$359,'OCTUBRE 2025'!$E$359,'OCTUBRE 2025'!$G$359)</c:f>
              <c:numCache>
                <c:formatCode>#,##0</c:formatCode>
                <c:ptCount val="3"/>
                <c:pt idx="0">
                  <c:v>596786</c:v>
                </c:pt>
                <c:pt idx="1">
                  <c:v>231028</c:v>
                </c:pt>
                <c:pt idx="2">
                  <c:v>827814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668784"/>
        <c:axId val="212669176"/>
      </c:barChart>
      <c:catAx>
        <c:axId val="21266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176"/>
        <c:crosses val="autoZero"/>
        <c:auto val="0"/>
        <c:lblAlgn val="ctr"/>
        <c:lblOffset val="100"/>
        <c:noMultiLvlLbl val="0"/>
      </c:catAx>
      <c:valAx>
        <c:axId val="21266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634540504922096"/>
          <c:y val="2.1407447726205377E-2"/>
          <c:w val="0.26760880534989423"/>
          <c:h val="0.1703327948688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2025'!$B$1381</c:f>
              <c:strCache>
                <c:ptCount val="1"/>
                <c:pt idx="0">
                  <c:v>ENERO - OCTUBRE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2025'!$C$1380:$H$1380</c15:sqref>
                  </c15:fullRef>
                </c:ext>
              </c:extLst>
              <c:f>('OCTUBRE 2025'!$C$1380,'OCTUBRE 2025'!$E$1380,'OCTUBRE 2025'!$G$1380)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2025'!$C$1381:$H$1381</c15:sqref>
                  </c15:fullRef>
                </c:ext>
              </c:extLst>
              <c:f>('OCTUBRE 2025'!$C$1381,'OCTUBRE 2025'!$E$1381,'OCTUBRE 2025'!$G$1381)</c:f>
              <c:numCache>
                <c:formatCode>#,##0</c:formatCode>
                <c:ptCount val="3"/>
                <c:pt idx="0">
                  <c:v>497072</c:v>
                </c:pt>
                <c:pt idx="1">
                  <c:v>105811</c:v>
                </c:pt>
                <c:pt idx="2">
                  <c:v>602883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1-4A65-81DB-B34335075687}"/>
            </c:ext>
          </c:extLst>
        </c:ser>
        <c:ser>
          <c:idx val="2"/>
          <c:order val="2"/>
          <c:tx>
            <c:strRef>
              <c:f>'OCTUBRE 2025'!$B$1382</c:f>
              <c:strCache>
                <c:ptCount val="1"/>
                <c:pt idx="0">
                  <c:v>ENERO - OCTUBRE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2025'!$C$1380:$H$1380</c15:sqref>
                  </c15:fullRef>
                </c:ext>
              </c:extLst>
              <c:f>('OCTUBRE 2025'!$C$1380,'OCTUBRE 2025'!$E$1380,'OCTUBRE 2025'!$G$1380)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2025'!$C$1382:$H$1382</c15:sqref>
                  </c15:fullRef>
                </c:ext>
              </c:extLst>
              <c:f>('OCTUBRE 2025'!$C$1382,'OCTUBRE 2025'!$E$1382,'OCTUBRE 2025'!$G$1382)</c:f>
              <c:numCache>
                <c:formatCode>#,##0</c:formatCode>
                <c:ptCount val="3"/>
                <c:pt idx="0">
                  <c:v>494170</c:v>
                </c:pt>
                <c:pt idx="1">
                  <c:v>120593</c:v>
                </c:pt>
                <c:pt idx="2">
                  <c:v>614763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1-4A65-81DB-B3433507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2025'!$B$1380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2025'!$C$1380:$H$1380</c15:sqref>
                        </c15:fullRef>
                        <c15:formulaRef>
                          <c15:sqref>('OCTUBRE 2025'!$C$1380,'OCTUBRE 2025'!$E$1380,'OCTUBRE 2025'!$G$1380)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2025'!$C$1380:$H$1380</c15:sqref>
                        </c15:fullRef>
                        <c15:formulaRef>
                          <c15:sqref>('OCTUBRE 2025'!$C$1380,'OCTUBRE 2025'!$E$1380,'OCTUBRE 2025'!$G$1380)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1C1-4A65-81DB-B34335075687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2025'!$B$857</c:f>
              <c:strCache>
                <c:ptCount val="1"/>
                <c:pt idx="0">
                  <c:v>ENERO - OCTUBRE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2025'!$C$856:$H$856</c15:sqref>
                  </c15:fullRef>
                </c:ext>
              </c:extLst>
              <c:f>('OCTUBRE 2025'!$C$856,'OCTUBRE 2025'!$E$856,'OCTUBRE 2025'!$G$856)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2025'!$C$857:$H$857</c15:sqref>
                  </c15:fullRef>
                </c:ext>
              </c:extLst>
              <c:f>('OCTUBRE 2025'!$C$857,'OCTUBRE 2025'!$E$857,'OCTUBRE 2025'!$G$857)</c:f>
              <c:numCache>
                <c:formatCode>#,##0</c:formatCode>
                <c:ptCount val="3"/>
                <c:pt idx="0">
                  <c:v>803614</c:v>
                </c:pt>
                <c:pt idx="1">
                  <c:v>140390</c:v>
                </c:pt>
                <c:pt idx="2">
                  <c:v>944004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8-4C7F-A4B5-6A42F608452E}"/>
            </c:ext>
          </c:extLst>
        </c:ser>
        <c:ser>
          <c:idx val="2"/>
          <c:order val="2"/>
          <c:tx>
            <c:strRef>
              <c:f>'OCTUBRE 2025'!$B$858</c:f>
              <c:strCache>
                <c:ptCount val="1"/>
                <c:pt idx="0">
                  <c:v>ENERO - OCTUBRE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2025'!$C$856:$H$856</c15:sqref>
                  </c15:fullRef>
                </c:ext>
              </c:extLst>
              <c:f>('OCTUBRE 2025'!$C$856,'OCTUBRE 2025'!$E$856,'OCTUBRE 2025'!$G$856)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2025'!$C$858:$H$858</c15:sqref>
                  </c15:fullRef>
                </c:ext>
              </c:extLst>
              <c:f>('OCTUBRE 2025'!$C$858,'OCTUBRE 2025'!$E$858,'OCTUBRE 2025'!$G$858)</c:f>
              <c:numCache>
                <c:formatCode>#,##0</c:formatCode>
                <c:ptCount val="3"/>
                <c:pt idx="0">
                  <c:v>724246</c:v>
                </c:pt>
                <c:pt idx="1">
                  <c:v>128118</c:v>
                </c:pt>
                <c:pt idx="2">
                  <c:v>852364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8-4C7F-A4B5-6A42F608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2025'!$B$856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2025'!$C$856:$H$856</c15:sqref>
                        </c15:fullRef>
                        <c15:formulaRef>
                          <c15:sqref>('OCTUBRE 2025'!$C$856,'OCTUBRE 2025'!$E$856,'OCTUBRE 2025'!$G$856)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2025'!$C$856:$H$856</c15:sqref>
                        </c15:fullRef>
                        <c15:formulaRef>
                          <c15:sqref>('OCTUBRE 2025'!$C$856,'OCTUBRE 2025'!$E$856,'OCTUBRE 2025'!$G$856)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B98-4C7F-A4B5-6A42F608452E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1932455864481026"/>
          <c:y val="2.5117086056953793E-2"/>
          <c:w val="0.26407789937974901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2025'!$B$982</c:f>
              <c:strCache>
                <c:ptCount val="1"/>
                <c:pt idx="0">
                  <c:v>ENERO - OCTUBRE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2025'!$C$981:$H$981</c15:sqref>
                  </c15:fullRef>
                </c:ext>
              </c:extLst>
              <c:f>('OCTUBRE 2025'!$C$981,'OCTUBRE 2025'!$E$981,'OCTUBRE 2025'!$G$981)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2025'!$C$982:$H$982</c15:sqref>
                  </c15:fullRef>
                </c:ext>
              </c:extLst>
              <c:f>('OCTUBRE 2025'!$C$982,'OCTUBRE 2025'!$E$982,'OCTUBRE 2025'!$G$982)</c:f>
              <c:numCache>
                <c:formatCode>#,##0</c:formatCode>
                <c:ptCount val="3"/>
                <c:pt idx="0">
                  <c:v>251149</c:v>
                </c:pt>
                <c:pt idx="1">
                  <c:v>141946</c:v>
                </c:pt>
                <c:pt idx="2">
                  <c:v>393095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2-482F-83F5-A91909249856}"/>
            </c:ext>
          </c:extLst>
        </c:ser>
        <c:ser>
          <c:idx val="2"/>
          <c:order val="2"/>
          <c:tx>
            <c:strRef>
              <c:f>'OCTUBRE 2025'!$B$983</c:f>
              <c:strCache>
                <c:ptCount val="1"/>
                <c:pt idx="0">
                  <c:v>ENERO - OCTUBRE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2025'!$C$981:$H$981</c15:sqref>
                  </c15:fullRef>
                </c:ext>
              </c:extLst>
              <c:f>('OCTUBRE 2025'!$C$981,'OCTUBRE 2025'!$E$981,'OCTUBRE 2025'!$G$981)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2025'!$C$983:$H$983</c15:sqref>
                  </c15:fullRef>
                </c:ext>
              </c:extLst>
              <c:f>('OCTUBRE 2025'!$C$983,'OCTUBRE 2025'!$E$983,'OCTUBRE 2025'!$G$983)</c:f>
              <c:numCache>
                <c:formatCode>#,##0</c:formatCode>
                <c:ptCount val="3"/>
                <c:pt idx="0">
                  <c:v>254276</c:v>
                </c:pt>
                <c:pt idx="1">
                  <c:v>159577</c:v>
                </c:pt>
                <c:pt idx="2">
                  <c:v>413853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2-482F-83F5-A9190924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2025'!$B$981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2025'!$C$981:$H$981</c15:sqref>
                        </c15:fullRef>
                        <c15:formulaRef>
                          <c15:sqref>('OCTUBRE 2025'!$C$981,'OCTUBRE 2025'!$E$981,'OCTUBRE 2025'!$G$981)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2025'!$C$981:$H$981</c15:sqref>
                        </c15:fullRef>
                        <c15:formulaRef>
                          <c15:sqref>('OCTUBRE 2025'!$C$981,'OCTUBRE 2025'!$E$981,'OCTUBRE 2025'!$G$981)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622-482F-83F5-A91909249856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2025'!$B$1107</c:f>
              <c:strCache>
                <c:ptCount val="1"/>
                <c:pt idx="0">
                  <c:v>ENERO - OCTUBRE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2025'!$C$1106:$H$1106</c15:sqref>
                  </c15:fullRef>
                </c:ext>
              </c:extLst>
              <c:f>('OCTUBRE 2025'!$C$1106,'OCTUBRE 2025'!$E$1106,'OCTUBRE 2025'!$G$1106)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2025'!$C$1107:$H$1107</c15:sqref>
                  </c15:fullRef>
                </c:ext>
              </c:extLst>
              <c:f>('OCTUBRE 2025'!$C$1107,'OCTUBRE 2025'!$E$1107,'OCTUBRE 2025'!$G$1107)</c:f>
              <c:numCache>
                <c:formatCode>#,##0</c:formatCode>
                <c:ptCount val="3"/>
                <c:pt idx="0">
                  <c:v>219756</c:v>
                </c:pt>
                <c:pt idx="1">
                  <c:v>260128</c:v>
                </c:pt>
                <c:pt idx="2">
                  <c:v>479884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B-47BF-884F-E4D2613397B4}"/>
            </c:ext>
          </c:extLst>
        </c:ser>
        <c:ser>
          <c:idx val="2"/>
          <c:order val="2"/>
          <c:tx>
            <c:strRef>
              <c:f>'OCTUBRE 2025'!$B$1108</c:f>
              <c:strCache>
                <c:ptCount val="1"/>
                <c:pt idx="0">
                  <c:v>ENERO - OCTUBRE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2025'!$C$1106:$H$1106</c15:sqref>
                  </c15:fullRef>
                </c:ext>
              </c:extLst>
              <c:f>('OCTUBRE 2025'!$C$1106,'OCTUBRE 2025'!$E$1106,'OCTUBRE 2025'!$G$1106)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2025'!$C$1108:$H$1108</c15:sqref>
                  </c15:fullRef>
                </c:ext>
              </c:extLst>
              <c:f>('OCTUBRE 2025'!$C$1108,'OCTUBRE 2025'!$E$1108,'OCTUBRE 2025'!$G$1108)</c:f>
              <c:numCache>
                <c:formatCode>#,##0</c:formatCode>
                <c:ptCount val="3"/>
                <c:pt idx="0">
                  <c:v>230693</c:v>
                </c:pt>
                <c:pt idx="1">
                  <c:v>227518</c:v>
                </c:pt>
                <c:pt idx="2">
                  <c:v>458211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B-47BF-884F-E4D26133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2025'!$B$1106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2025'!$C$1106:$H$1106</c15:sqref>
                        </c15:fullRef>
                        <c15:formulaRef>
                          <c15:sqref>('OCTUBRE 2025'!$C$1106,'OCTUBRE 2025'!$E$1106,'OCTUBRE 2025'!$G$1106)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2025'!$C$1106:$H$1106</c15:sqref>
                        </c15:fullRef>
                        <c15:formulaRef>
                          <c15:sqref>('OCTUBRE 2025'!$C$1106,'OCTUBRE 2025'!$E$1106,'OCTUBRE 2025'!$G$1106)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7BB-47BF-884F-E4D2613397B4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2025'!$B$1231</c:f>
              <c:strCache>
                <c:ptCount val="1"/>
                <c:pt idx="0">
                  <c:v>ENERO - OCTUBRE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2025'!$C$1230:$H$1230</c15:sqref>
                  </c15:fullRef>
                </c:ext>
              </c:extLst>
              <c:f>('OCTUBRE 2025'!$C$1230,'OCTUBRE 2025'!$E$1230,'OCTUBRE 2025'!$G$1230)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2025'!$C$1231:$H$1231</c15:sqref>
                  </c15:fullRef>
                </c:ext>
              </c:extLst>
              <c:f>('OCTUBRE 2025'!$C$1231,'OCTUBRE 2025'!$E$1231,'OCTUBRE 2025'!$G$1231)</c:f>
              <c:numCache>
                <c:formatCode>#,##0</c:formatCode>
                <c:ptCount val="3"/>
                <c:pt idx="0">
                  <c:v>386618</c:v>
                </c:pt>
                <c:pt idx="1">
                  <c:v>80018</c:v>
                </c:pt>
                <c:pt idx="2">
                  <c:v>466636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4F6-A0D5-6EF0E4E3D52A}"/>
            </c:ext>
          </c:extLst>
        </c:ser>
        <c:ser>
          <c:idx val="2"/>
          <c:order val="2"/>
          <c:tx>
            <c:strRef>
              <c:f>'OCTUBRE 2025'!$B$1232</c:f>
              <c:strCache>
                <c:ptCount val="1"/>
                <c:pt idx="0">
                  <c:v>ENERO - OCTUBRE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2025'!$C$1230:$H$1230</c15:sqref>
                  </c15:fullRef>
                </c:ext>
              </c:extLst>
              <c:f>('OCTUBRE 2025'!$C$1230,'OCTUBRE 2025'!$E$1230,'OCTUBRE 2025'!$G$1230)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2025'!$C$1232:$H$1232</c15:sqref>
                  </c15:fullRef>
                </c:ext>
              </c:extLst>
              <c:f>('OCTUBRE 2025'!$C$1232,'OCTUBRE 2025'!$E$1232,'OCTUBRE 2025'!$G$1232)</c:f>
              <c:numCache>
                <c:formatCode>#,##0</c:formatCode>
                <c:ptCount val="3"/>
                <c:pt idx="0">
                  <c:v>417124</c:v>
                </c:pt>
                <c:pt idx="1">
                  <c:v>76664</c:v>
                </c:pt>
                <c:pt idx="2">
                  <c:v>493788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4-44F6-A0D5-6EF0E4E3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2025'!$B$1230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2025'!$C$1230:$H$1230</c15:sqref>
                        </c15:fullRef>
                        <c15:formulaRef>
                          <c15:sqref>('OCTUBRE 2025'!$C$1230,'OCTUBRE 2025'!$E$1230,'OCTUBRE 2025'!$G$1230)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2025'!$C$1230:$H$1230</c15:sqref>
                        </c15:fullRef>
                        <c15:formulaRef>
                          <c15:sqref>('OCTUBRE 2025'!$C$1230,'OCTUBRE 2025'!$E$1230,'OCTUBRE 2025'!$G$1230)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E74-44F6-A0D5-6EF0E4E3D52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2025'!$B$1008</c:f>
              <c:strCache>
                <c:ptCount val="1"/>
                <c:pt idx="0">
                  <c:v>ENERO - OCTUBRE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2025'!$C$1007:$H$1007</c15:sqref>
                  </c15:fullRef>
                </c:ext>
              </c:extLst>
              <c:f>('OCTUBRE 2025'!$C$1007,'OCTUBRE 2025'!$E$1007,'OCTUBRE 2025'!$G$1007)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2025'!$C$1008:$H$1008</c15:sqref>
                  </c15:fullRef>
                </c:ext>
              </c:extLst>
              <c:f>('OCTUBRE 2025'!$C$1008,'OCTUBRE 2025'!$E$1008,'OCTUBRE 2025'!$G$1008)</c:f>
              <c:numCache>
                <c:formatCode>#,##0</c:formatCode>
                <c:ptCount val="3"/>
                <c:pt idx="0">
                  <c:v>619500</c:v>
                </c:pt>
                <c:pt idx="1">
                  <c:v>232829</c:v>
                </c:pt>
                <c:pt idx="2">
                  <c:v>852329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C-492D-BA8B-5F94F5B085BC}"/>
            </c:ext>
          </c:extLst>
        </c:ser>
        <c:ser>
          <c:idx val="2"/>
          <c:order val="2"/>
          <c:tx>
            <c:strRef>
              <c:f>'OCTUBRE 2025'!$B$1009</c:f>
              <c:strCache>
                <c:ptCount val="1"/>
                <c:pt idx="0">
                  <c:v>ENERO - OCTUBRE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2025'!$C$1007:$H$1007</c15:sqref>
                  </c15:fullRef>
                </c:ext>
              </c:extLst>
              <c:f>('OCTUBRE 2025'!$C$1007,'OCTUBRE 2025'!$E$1007,'OCTUBRE 2025'!$G$1007)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2025'!$C$1009:$H$1009</c15:sqref>
                  </c15:fullRef>
                </c:ext>
              </c:extLst>
              <c:f>('OCTUBRE 2025'!$C$1009,'OCTUBRE 2025'!$E$1009,'OCTUBRE 2025'!$G$1009)</c:f>
              <c:numCache>
                <c:formatCode>#,##0</c:formatCode>
                <c:ptCount val="3"/>
                <c:pt idx="0">
                  <c:v>572275</c:v>
                </c:pt>
                <c:pt idx="1">
                  <c:v>259252</c:v>
                </c:pt>
                <c:pt idx="2">
                  <c:v>831527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C-492D-BA8B-5F94F5B0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2025'!$B$1007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2025'!$C$1007:$H$1007</c15:sqref>
                        </c15:fullRef>
                        <c15:formulaRef>
                          <c15:sqref>('OCTUBRE 2025'!$C$1007,'OCTUBRE 2025'!$E$1007,'OCTUBRE 2025'!$G$1007)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2025'!$C$1007:$H$1007</c15:sqref>
                        </c15:fullRef>
                        <c15:formulaRef>
                          <c15:sqref>('OCTUBRE 2025'!$C$1007,'OCTUBRE 2025'!$E$1007,'OCTUBRE 2025'!$G$1007)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DDC-492D-BA8B-5F94F5B085B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'OCTUBRE 2025'!$B$1133</c:f>
              <c:strCache>
                <c:ptCount val="1"/>
                <c:pt idx="0">
                  <c:v>ENERO - OCTUBRE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2025'!$C$1132:$H$1132</c15:sqref>
                  </c15:fullRef>
                </c:ext>
              </c:extLst>
              <c:f>('OCTUBRE 2025'!$C$1132,'OCTUBRE 2025'!$E$1132,'OCTUBRE 2025'!$G$1132)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2025'!$C$1133:$H$1133</c15:sqref>
                  </c15:fullRef>
                </c:ext>
              </c:extLst>
              <c:f>('OCTUBRE 2025'!$C$1133,'OCTUBRE 2025'!$E$1133,'OCTUBRE 2025'!$G$1133)</c:f>
              <c:numCache>
                <c:formatCode>#,##0</c:formatCode>
                <c:ptCount val="3"/>
                <c:pt idx="0">
                  <c:v>402582</c:v>
                </c:pt>
                <c:pt idx="1">
                  <c:v>291992</c:v>
                </c:pt>
                <c:pt idx="2">
                  <c:v>694574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C-4A09-9574-44716CA8A829}"/>
            </c:ext>
          </c:extLst>
        </c:ser>
        <c:ser>
          <c:idx val="2"/>
          <c:order val="2"/>
          <c:tx>
            <c:strRef>
              <c:f>'OCTUBRE 2025'!$B$1134</c:f>
              <c:strCache>
                <c:ptCount val="1"/>
                <c:pt idx="0">
                  <c:v>ENERO - OCTUBRE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2025'!$C$1132:$H$1132</c15:sqref>
                  </c15:fullRef>
                </c:ext>
              </c:extLst>
              <c:f>('OCTUBRE 2025'!$C$1132,'OCTUBRE 2025'!$E$1132,'OCTUBRE 2025'!$G$1132)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2025'!$C$1134:$H$1134</c15:sqref>
                  </c15:fullRef>
                </c:ext>
              </c:extLst>
              <c:f>('OCTUBRE 2025'!$C$1134,'OCTUBRE 2025'!$E$1134,'OCTUBRE 2025'!$G$1134)</c:f>
              <c:numCache>
                <c:formatCode>#,##0</c:formatCode>
                <c:ptCount val="3"/>
                <c:pt idx="0">
                  <c:v>420274</c:v>
                </c:pt>
                <c:pt idx="1">
                  <c:v>258841</c:v>
                </c:pt>
                <c:pt idx="2">
                  <c:v>679115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C-4A09-9574-44716CA8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'OCTUBRE 2025'!$B$1132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'OCTUBRE 2025'!$C$1132:$H$1132</c15:sqref>
                        </c15:fullRef>
                        <c15:formulaRef>
                          <c15:sqref>('OCTUBRE 2025'!$C$1132,'OCTUBRE 2025'!$E$1132,'OCTUBRE 2025'!$G$1132)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'OCTUBRE 2025'!$C$1132:$H$1132</c15:sqref>
                        </c15:fullRef>
                        <c15:formulaRef>
                          <c15:sqref>('OCTUBRE 2025'!$C$1132,'OCTUBRE 2025'!$E$1132,'OCTUBRE 2025'!$G$1132)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BBC-4A09-9574-44716CA8A829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7DB51A"/>
                </a:solidFill>
              </a:rPr>
              <a:t>ESTABLECIMIENTOS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'OCTUBRE 2025'!$B$1419</c:f>
              <c:strCache>
                <c:ptCount val="1"/>
                <c:pt idx="0">
                  <c:v>HOT. HOST. Y PENS.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7A-4903-979C-D0BFFC2FC055}"/>
              </c:ext>
            </c:extLst>
          </c:dPt>
          <c:val>
            <c:numRef>
              <c:f>'OCTUBRE 2025'!$F$1419</c:f>
              <c:numCache>
                <c:formatCode>#,##0</c:formatCode>
                <c:ptCount val="1"/>
                <c:pt idx="0">
                  <c:v>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A-4903-979C-D0BFFC2FC055}"/>
            </c:ext>
          </c:extLst>
        </c:ser>
        <c:ser>
          <c:idx val="0"/>
          <c:order val="1"/>
          <c:tx>
            <c:strRef>
              <c:f>'OCTUBRE 2025'!$B$1421</c:f>
              <c:strCache>
                <c:ptCount val="1"/>
                <c:pt idx="0">
                  <c:v>CAMPING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'OCTUBRE 2025'!$F$1421</c:f>
              <c:numCache>
                <c:formatCode>#,##0</c:formatCode>
                <c:ptCount val="1"/>
                <c:pt idx="0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EDA-47CA-985A-4312FE2EDA9D}"/>
            </c:ext>
          </c:extLst>
        </c:ser>
        <c:ser>
          <c:idx val="2"/>
          <c:order val="2"/>
          <c:tx>
            <c:strRef>
              <c:f>'OCTUBRE 2025'!$B$1423</c:f>
              <c:strCache>
                <c:ptCount val="1"/>
                <c:pt idx="0">
                  <c:v>TURISMO 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'OCTUBRE 2025'!$F$1423</c:f>
              <c:numCache>
                <c:formatCode>#,##0</c:formatCode>
                <c:ptCount val="1"/>
                <c:pt idx="0">
                  <c:v>4181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DA-47CA-985A-4312FE2EDA9D}"/>
            </c:ext>
          </c:extLst>
        </c:ser>
        <c:ser>
          <c:idx val="3"/>
          <c:order val="3"/>
          <c:tx>
            <c:strRef>
              <c:f>'OCTUBRE 2025'!$B$1425</c:f>
              <c:strCache>
                <c:ptCount val="1"/>
                <c:pt idx="0">
                  <c:v>ALBERGUES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'OCTUBRE 2025'!$F$1425</c:f>
              <c:numCache>
                <c:formatCode>#,##0</c:formatCode>
                <c:ptCount val="1"/>
                <c:pt idx="0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DA-47CA-985A-4312FE2EDA9D}"/>
            </c:ext>
          </c:extLst>
        </c:ser>
        <c:ser>
          <c:idx val="4"/>
          <c:order val="4"/>
          <c:tx>
            <c:strRef>
              <c:f>'OCTUBRE 2025'!$B$1427</c:f>
              <c:strCache>
                <c:ptCount val="1"/>
                <c:pt idx="0">
                  <c:v>VIVIENDAS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'OCTUBRE 2025'!$F$1427</c:f>
              <c:numCache>
                <c:formatCode>#,##0</c:formatCode>
                <c:ptCount val="1"/>
                <c:pt idx="0">
                  <c:v>5444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DA-47CA-985A-4312FE2EDA9D}"/>
            </c:ext>
          </c:extLst>
        </c:ser>
        <c:ser>
          <c:idx val="5"/>
          <c:order val="5"/>
          <c:tx>
            <c:strRef>
              <c:f>'OCTUBRE 2025'!$B$1429</c:f>
              <c:strCache>
                <c:ptCount val="1"/>
                <c:pt idx="0">
                  <c:v>APARTAMENTOS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'OCTUBRE 2025'!$F$1429</c:f>
              <c:numCache>
                <c:formatCode>#,##0</c:formatCode>
                <c:ptCount val="1"/>
                <c:pt idx="0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EDA-47CA-985A-4312FE2E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124024"/>
        <c:axId val="246124416"/>
      </c:barChart>
      <c:catAx>
        <c:axId val="246124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6124416"/>
        <c:crosses val="autoZero"/>
        <c:auto val="1"/>
        <c:lblAlgn val="ctr"/>
        <c:lblOffset val="100"/>
        <c:noMultiLvlLbl val="0"/>
      </c:catAx>
      <c:valAx>
        <c:axId val="24612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8.1317214309657812E-2"/>
          <c:y val="0.90183872849227176"/>
          <c:w val="0.84098776994266122"/>
          <c:h val="7.5939049285505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39-4DCA-99E0-CF66E32EF7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39-4DCA-99E0-CF66E32EF7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39-4DCA-99E0-CF66E32EF7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39-4DCA-99E0-CF66E32EF7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39-4DCA-99E0-CF66E32EF7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B39-4DCA-99E0-CF66E32EF7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B39-4DCA-99E0-CF66E32EF7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B39-4DCA-99E0-CF66E32EF7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B39-4DCA-99E0-CF66E32EF74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B39-4DCA-99E0-CF66E32EF74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B39-4DCA-99E0-CF66E32EF74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B39-4DCA-99E0-CF66E32EF74B}"/>
                </c:ext>
              </c:extLst>
            </c:dLbl>
            <c:dLbl>
              <c:idx val="3"/>
              <c:layout>
                <c:manualLayout>
                  <c:x val="-1.3041145945004563E-2"/>
                  <c:y val="-1.2329294113927151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B39-4DCA-99E0-CF66E32EF74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B39-4DCA-99E0-CF66E32EF74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B39-4DCA-99E0-CF66E32EF74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B39-4DCA-99E0-CF66E32EF74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B39-4DCA-99E0-CF66E32EF74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B39-4DCA-99E0-CF66E32EF74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'OCTUBRE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2025'!$J$1478:$J$1486</c:f>
              <c:numCache>
                <c:formatCode>#,##0</c:formatCode>
                <c:ptCount val="9"/>
                <c:pt idx="0">
                  <c:v>6111</c:v>
                </c:pt>
                <c:pt idx="1">
                  <c:v>11095</c:v>
                </c:pt>
                <c:pt idx="2">
                  <c:v>12399</c:v>
                </c:pt>
                <c:pt idx="3">
                  <c:v>3826</c:v>
                </c:pt>
                <c:pt idx="4">
                  <c:v>11944</c:v>
                </c:pt>
                <c:pt idx="5">
                  <c:v>6777</c:v>
                </c:pt>
                <c:pt idx="6">
                  <c:v>4441</c:v>
                </c:pt>
                <c:pt idx="7">
                  <c:v>9539</c:v>
                </c:pt>
                <c:pt idx="8">
                  <c:v>3658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39-4DCA-99E0-CF66E32EF74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'OCTUBRE 2025'!$C$1504</c:f>
              <c:strCache>
                <c:ptCount val="1"/>
                <c:pt idx="0">
                  <c:v>1ª CATEGORIA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'OCTUBRE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2025'!$C$1506:$C$1514</c:f>
              <c:numCache>
                <c:formatCode>#,##0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86D-8503-9C7845A0BD67}"/>
            </c:ext>
          </c:extLst>
        </c:ser>
        <c:ser>
          <c:idx val="1"/>
          <c:order val="2"/>
          <c:tx>
            <c:strRef>
              <c:f>'OCTUBRE 2025'!$E$1504</c:f>
              <c:strCache>
                <c:ptCount val="1"/>
                <c:pt idx="0">
                  <c:v>2ª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'OCTUBRE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2025'!$E$1506:$E$1514</c:f>
              <c:numCache>
                <c:formatCode>#,##0</c:formatCode>
                <c:ptCount val="9"/>
                <c:pt idx="0">
                  <c:v>14</c:v>
                </c:pt>
                <c:pt idx="1">
                  <c:v>16</c:v>
                </c:pt>
                <c:pt idx="2">
                  <c:v>35</c:v>
                </c:pt>
                <c:pt idx="3">
                  <c:v>4</c:v>
                </c:pt>
                <c:pt idx="4">
                  <c:v>18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55DC-486D-8503-9C7845A0BD67}"/>
            </c:ext>
          </c:extLst>
        </c:ser>
        <c:ser>
          <c:idx val="4"/>
          <c:order val="4"/>
          <c:tx>
            <c:strRef>
              <c:f>'OCTUBRE 2025'!$G$1504</c:f>
              <c:strCache>
                <c:ptCount val="1"/>
                <c:pt idx="0">
                  <c:v>LUJO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'OCTUBRE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2025'!$G$1506:$G$1514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55DC-486D-8503-9C7845A0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'OCTUBRE 2025'!$D$1504:$D$1505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'OCTUBRE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2025'!$D$1506:$D$1514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3-55DC-486D-8503-9C7845A0BD6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4377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653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5DC-486D-8503-9C7845A0BD6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55DC-486D-8503-9C7845A0BD67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20374866545728648"/>
          <c:h val="0.19108673725333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3470822204493165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6566548735198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 2025'!$B$388</c:f>
              <c:strCache>
                <c:ptCount val="1"/>
                <c:pt idx="0">
                  <c:v>OCTUBRE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2025'!$C$387:$H$387</c15:sqref>
                  </c15:fullRef>
                </c:ext>
              </c:extLst>
              <c:f>('OCTUBRE 2025'!$C$387,'OCTUBRE 2025'!$E$387,'OCTUBRE 2025'!$G$387)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2025'!$C$388:$H$388</c15:sqref>
                  </c15:fullRef>
                </c:ext>
              </c:extLst>
              <c:f>('OCTUBRE 2025'!$C$388,'OCTUBRE 2025'!$E$388,'OCTUBRE 2025'!$G$388)</c:f>
              <c:numCache>
                <c:formatCode>#,##0</c:formatCode>
                <c:ptCount val="3"/>
                <c:pt idx="0">
                  <c:v>1007122</c:v>
                </c:pt>
                <c:pt idx="1">
                  <c:v>333272</c:v>
                </c:pt>
                <c:pt idx="2">
                  <c:v>1340394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'OCTUBRE 2025'!$B$389</c:f>
              <c:strCache>
                <c:ptCount val="1"/>
                <c:pt idx="0">
                  <c:v>OCTUBRE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2025'!$C$387:$H$387</c15:sqref>
                  </c15:fullRef>
                </c:ext>
              </c:extLst>
              <c:f>('OCTUBRE 2025'!$C$387,'OCTUBRE 2025'!$E$387,'OCTUBRE 2025'!$G$387)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2025'!$C$389:$H$389</c15:sqref>
                  </c15:fullRef>
                </c:ext>
              </c:extLst>
              <c:f>('OCTUBRE 2025'!$C$389,'OCTUBRE 2025'!$E$389,'OCTUBRE 2025'!$G$389)</c:f>
              <c:numCache>
                <c:formatCode>#,##0</c:formatCode>
                <c:ptCount val="3"/>
                <c:pt idx="0">
                  <c:v>971168</c:v>
                </c:pt>
                <c:pt idx="1">
                  <c:v>324697</c:v>
                </c:pt>
                <c:pt idx="2">
                  <c:v>1295865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69960"/>
        <c:axId val="212670352"/>
      </c:barChart>
      <c:catAx>
        <c:axId val="21266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70352"/>
        <c:crosses val="autoZero"/>
        <c:auto val="0"/>
        <c:lblAlgn val="ctr"/>
        <c:lblOffset val="100"/>
        <c:noMultiLvlLbl val="0"/>
      </c:catAx>
      <c:valAx>
        <c:axId val="2126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96165505205206"/>
          <c:y val="6.4304469280437012E-3"/>
          <c:w val="0.20284753882434253"/>
          <c:h val="0.15472813588133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31-4519-BEE3-4C9A68725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31-4519-BEE3-4C9A68725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31-4519-BEE3-4C9A68725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31-4519-BEE3-4C9A68725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C31-4519-BEE3-4C9A68725F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C31-4519-BEE3-4C9A68725F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C31-4519-BEE3-4C9A68725F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C31-4519-BEE3-4C9A68725F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C31-4519-BEE3-4C9A68725FF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C31-4519-BEE3-4C9A68725FF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C31-4519-BEE3-4C9A68725FFD}"/>
                </c:ext>
              </c:extLst>
            </c:dLbl>
            <c:dLbl>
              <c:idx val="2"/>
              <c:layout>
                <c:manualLayout>
                  <c:x val="3.9258243819041957E-2"/>
                  <c:y val="-1.6835016835016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C31-4519-BEE3-4C9A68725FF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C31-4519-BEE3-4C9A68725FF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C31-4519-BEE3-4C9A68725FF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C31-4519-BEE3-4C9A68725FFD}"/>
                </c:ext>
              </c:extLst>
            </c:dLbl>
            <c:dLbl>
              <c:idx val="6"/>
              <c:layout>
                <c:manualLayout>
                  <c:x val="-2.680197937893718E-3"/>
                  <c:y val="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C31-4519-BEE3-4C9A68725FFD}"/>
                </c:ext>
              </c:extLst>
            </c:dLbl>
            <c:dLbl>
              <c:idx val="7"/>
              <c:layout>
                <c:manualLayout>
                  <c:x val="3.9447219197425484E-2"/>
                  <c:y val="-3.367003367003366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C31-4519-BEE3-4C9A68725FFD}"/>
                </c:ext>
              </c:extLst>
            </c:dLbl>
            <c:dLbl>
              <c:idx val="8"/>
              <c:layout>
                <c:manualLayout>
                  <c:x val="5.5591321887923796E-2"/>
                  <c:y val="-6.73400673400673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C31-4519-BEE3-4C9A68725FF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'OCTUBRE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2025'!$I$1506:$I$1514</c:f>
              <c:numCache>
                <c:formatCode>#,##0</c:formatCode>
                <c:ptCount val="9"/>
                <c:pt idx="0">
                  <c:v>15</c:v>
                </c:pt>
                <c:pt idx="1">
                  <c:v>19</c:v>
                </c:pt>
                <c:pt idx="2">
                  <c:v>38</c:v>
                </c:pt>
                <c:pt idx="3">
                  <c:v>4</c:v>
                </c:pt>
                <c:pt idx="4">
                  <c:v>20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31-4519-BEE3-4C9A68725FF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DE PLAZAS</a:t>
            </a:r>
          </a:p>
        </c:rich>
      </c:tx>
      <c:layout>
        <c:manualLayout>
          <c:xMode val="edge"/>
          <c:yMode val="edge"/>
          <c:x val="0.42613676131392664"/>
          <c:y val="1.6778523489932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60611665308787E-2"/>
          <c:y val="0.19127548119540622"/>
          <c:w val="0.9261372201049991"/>
          <c:h val="0.72689390570364754"/>
        </c:manualLayout>
      </c:layout>
      <c:barChart>
        <c:barDir val="col"/>
        <c:grouping val="clustered"/>
        <c:varyColors val="0"/>
        <c:ser>
          <c:idx val="0"/>
          <c:order val="0"/>
          <c:tx>
            <c:v>Lujo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Ávila</c:v>
              </c:pt>
              <c:pt idx="1">
                <c:v>Burgos</c:v>
              </c:pt>
              <c:pt idx="2">
                <c:v>León</c:v>
              </c:pt>
              <c:pt idx="3">
                <c:v>Palencia</c:v>
              </c:pt>
              <c:pt idx="4">
                <c:v>Salamanca</c:v>
              </c:pt>
              <c:pt idx="5">
                <c:v>Segovia</c:v>
              </c:pt>
              <c:pt idx="6">
                <c:v>Soria</c:v>
              </c:pt>
              <c:pt idx="7">
                <c:v>Valladolid</c:v>
              </c:pt>
              <c:pt idx="8">
                <c:v>Zamora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0A-4953-813C-2C52F08C1F2A}"/>
            </c:ext>
          </c:extLst>
        </c:ser>
        <c:ser>
          <c:idx val="1"/>
          <c:order val="1"/>
          <c:tx>
            <c:v>2ª Categoría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6717</c:v>
              </c:pt>
              <c:pt idx="1">
                <c:v>4442</c:v>
              </c:pt>
              <c:pt idx="2">
                <c:v>7909</c:v>
              </c:pt>
              <c:pt idx="3">
                <c:v>1483</c:v>
              </c:pt>
              <c:pt idx="4">
                <c:v>4709</c:v>
              </c:pt>
              <c:pt idx="5">
                <c:v>649</c:v>
              </c:pt>
              <c:pt idx="6">
                <c:v>888</c:v>
              </c:pt>
              <c:pt idx="7">
                <c:v>38</c:v>
              </c:pt>
              <c:pt idx="8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1-3A0A-4953-813C-2C52F08C1F2A}"/>
            </c:ext>
          </c:extLst>
        </c:ser>
        <c:ser>
          <c:idx val="2"/>
          <c:order val="2"/>
          <c:tx>
            <c:v>1ª Categoría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528</c:v>
              </c:pt>
              <c:pt idx="1">
                <c:v>2769</c:v>
              </c:pt>
              <c:pt idx="2">
                <c:v>1135</c:v>
              </c:pt>
              <c:pt idx="3">
                <c:v>0</c:v>
              </c:pt>
              <c:pt idx="4">
                <c:v>894</c:v>
              </c:pt>
              <c:pt idx="5">
                <c:v>1687</c:v>
              </c:pt>
              <c:pt idx="6">
                <c:v>3912</c:v>
              </c:pt>
              <c:pt idx="7">
                <c:v>1248</c:v>
              </c:pt>
              <c:pt idx="8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2-3A0A-4953-813C-2C52F08C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7712"/>
        <c:axId val="212588104"/>
      </c:barChart>
      <c:catAx>
        <c:axId val="2125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58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'OCTUBRE 2025'!$C$1600</c:f>
              <c:strCache>
                <c:ptCount val="1"/>
                <c:pt idx="0">
                  <c:v>ALBERG.  TUR.  SUP.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'OCTUBRE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2025'!$C$1602:$C$1610</c:f>
              <c:numCache>
                <c:formatCode>#,##0</c:formatCode>
                <c:ptCount val="9"/>
                <c:pt idx="0">
                  <c:v>8</c:v>
                </c:pt>
                <c:pt idx="1">
                  <c:v>14</c:v>
                </c:pt>
                <c:pt idx="2">
                  <c:v>17</c:v>
                </c:pt>
                <c:pt idx="3">
                  <c:v>9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1-4491-AD0D-670185C6C94B}"/>
            </c:ext>
          </c:extLst>
        </c:ser>
        <c:ser>
          <c:idx val="1"/>
          <c:order val="2"/>
          <c:tx>
            <c:strRef>
              <c:f>'OCTUBRE 2025'!$E$1600</c:f>
              <c:strCache>
                <c:ptCount val="1"/>
                <c:pt idx="0">
                  <c:v>ALBERGUE TURISTICO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'OCTUBRE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2025'!$E$1602:$E$1610</c:f>
              <c:numCache>
                <c:formatCode>#,##0</c:formatCode>
                <c:ptCount val="9"/>
                <c:pt idx="0">
                  <c:v>11</c:v>
                </c:pt>
                <c:pt idx="1">
                  <c:v>35</c:v>
                </c:pt>
                <c:pt idx="2">
                  <c:v>65</c:v>
                </c:pt>
                <c:pt idx="3">
                  <c:v>10</c:v>
                </c:pt>
                <c:pt idx="4">
                  <c:v>14</c:v>
                </c:pt>
                <c:pt idx="5">
                  <c:v>19</c:v>
                </c:pt>
                <c:pt idx="6">
                  <c:v>15</c:v>
                </c:pt>
                <c:pt idx="7">
                  <c:v>13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1-4491-AD0D-670185C6C94B}"/>
            </c:ext>
          </c:extLst>
        </c:ser>
        <c:ser>
          <c:idx val="4"/>
          <c:order val="4"/>
          <c:tx>
            <c:strRef>
              <c:f>'OCTUBRE 2025'!$G$1600</c:f>
              <c:strCache>
                <c:ptCount val="1"/>
                <c:pt idx="0">
                  <c:v>ALB. TUR.  C.S. SUP.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'OCTUBRE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2025'!$G$1602:$G$1610</c:f>
              <c:numCache>
                <c:formatCode>#,##0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1-4491-AD0D-670185C6C94B}"/>
            </c:ext>
          </c:extLst>
        </c:ser>
        <c:ser>
          <c:idx val="6"/>
          <c:order val="6"/>
          <c:tx>
            <c:strRef>
              <c:f>'OCTUBRE 2025'!$I$1600</c:f>
              <c:strCache>
                <c:ptCount val="1"/>
                <c:pt idx="0">
                  <c:v>ALBERG.TUR. C.S.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'OCTUBRE 2025'!$I$1602:$I$1610</c:f>
              <c:numCache>
                <c:formatCode>#,##0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38</c:v>
                </c:pt>
                <c:pt idx="3">
                  <c:v>7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D7-42FC-8C72-845C7AFE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'OCTUBRE 2025'!$D$1504:$D$1505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'OCTUBRE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2025'!$D$1506:$D$1514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CD1-4491-AD0D-670185C6C9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4377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653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D1-4491-AD0D-670185C6C9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'OCTUBRE 2025'!$H$1506:$H$1514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D1-4491-AD0D-670185C6C94B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19783809173092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42-4D01-AABC-467516B82A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42-4D01-AABC-467516B82A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42-4D01-AABC-467516B82A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42-4D01-AABC-467516B82A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42-4D01-AABC-467516B82A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442-4D01-AABC-467516B82A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442-4D01-AABC-467516B82A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442-4D01-AABC-467516B82A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442-4D01-AABC-467516B82ABD}"/>
              </c:ext>
            </c:extLst>
          </c:dPt>
          <c:dLbls>
            <c:dLbl>
              <c:idx val="0"/>
              <c:layout>
                <c:manualLayout>
                  <c:x val="1.294207899926546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442-4D01-AABC-467516B82AB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442-4D01-AABC-467516B82ABD}"/>
                </c:ext>
              </c:extLst>
            </c:dLbl>
            <c:dLbl>
              <c:idx val="2"/>
              <c:layout>
                <c:manualLayout>
                  <c:x val="9.2325773470677594E-2"/>
                  <c:y val="-5.79259245744898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442-4D01-AABC-467516B82AB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442-4D01-AABC-467516B82AB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442-4D01-AABC-467516B82AB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442-4D01-AABC-467516B82ABD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442-4D01-AABC-467516B82ABD}"/>
                </c:ext>
              </c:extLst>
            </c:dLbl>
            <c:dLbl>
              <c:idx val="7"/>
              <c:layout>
                <c:manualLayout>
                  <c:x val="3.0791957404866548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442-4D01-AABC-467516B82ABD}"/>
                </c:ext>
              </c:extLst>
            </c:dLbl>
            <c:dLbl>
              <c:idx val="8"/>
              <c:layout>
                <c:manualLayout>
                  <c:x val="7.7652473995591812E-3"/>
                  <c:y val="-6.72514542465057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442-4D01-AABC-467516B82AB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'OCTUBRE 2025'!$B$1602:$B$1610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2025'!$L$1602:$L$1610</c:f>
              <c:numCache>
                <c:formatCode>#,##0</c:formatCode>
                <c:ptCount val="9"/>
                <c:pt idx="0">
                  <c:v>1022</c:v>
                </c:pt>
                <c:pt idx="1">
                  <c:v>3225</c:v>
                </c:pt>
                <c:pt idx="2">
                  <c:v>5010</c:v>
                </c:pt>
                <c:pt idx="3">
                  <c:v>1328</c:v>
                </c:pt>
                <c:pt idx="4">
                  <c:v>696</c:v>
                </c:pt>
                <c:pt idx="5">
                  <c:v>1605</c:v>
                </c:pt>
                <c:pt idx="6">
                  <c:v>649</c:v>
                </c:pt>
                <c:pt idx="7">
                  <c:v>1206</c:v>
                </c:pt>
                <c:pt idx="8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42-4D01-AABC-467516B82AB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'OCTUBRE 2025'!$B$1692</c:f>
              <c:strCache>
                <c:ptCount val="1"/>
                <c:pt idx="0">
                  <c:v>ESTABLECIMIENTOS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'OCTUBRE 2025'!$C$1691:$K$1691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2025'!$C$1692:$K$1692</c:f>
              <c:numCache>
                <c:formatCode>#,##0</c:formatCode>
                <c:ptCount val="9"/>
                <c:pt idx="0">
                  <c:v>633</c:v>
                </c:pt>
                <c:pt idx="1">
                  <c:v>863</c:v>
                </c:pt>
                <c:pt idx="2">
                  <c:v>1232</c:v>
                </c:pt>
                <c:pt idx="3">
                  <c:v>358</c:v>
                </c:pt>
                <c:pt idx="4">
                  <c:v>766</c:v>
                </c:pt>
                <c:pt idx="5">
                  <c:v>553</c:v>
                </c:pt>
                <c:pt idx="6">
                  <c:v>359</c:v>
                </c:pt>
                <c:pt idx="7">
                  <c:v>935</c:v>
                </c:pt>
                <c:pt idx="8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1-4FB9-A9FA-2EBE7A81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B1-4DAB-9098-F2F9FC19D3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B1-4DAB-9098-F2F9FC19D3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B1-4DAB-9098-F2F9FC19D3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B1-4DAB-9098-F2F9FC19D3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B1-4DAB-9098-F2F9FC19D3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AB1-4DAB-9098-F2F9FC19D3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B1-4DAB-9098-F2F9FC19D3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AB1-4DAB-9098-F2F9FC19D3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AB1-4DAB-9098-F2F9FC19D33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AB1-4DAB-9098-F2F9FC19D33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AB1-4DAB-9098-F2F9FC19D33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AB1-4DAB-9098-F2F9FC19D330}"/>
                </c:ext>
              </c:extLst>
            </c:dLbl>
            <c:dLbl>
              <c:idx val="3"/>
              <c:layout>
                <c:manualLayout>
                  <c:x val="-1.5781677679322936E-2"/>
                  <c:y val="-1.00877208078968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AB1-4DAB-9098-F2F9FC19D33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AB1-4DAB-9098-F2F9FC19D33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AB1-4DAB-9098-F2F9FC19D33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AB1-4DAB-9098-F2F9FC19D33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AB1-4DAB-9098-F2F9FC19D330}"/>
                </c:ext>
              </c:extLst>
            </c:dLbl>
            <c:dLbl>
              <c:idx val="8"/>
              <c:layout>
                <c:manualLayout>
                  <c:x val="2.1042236905763869E-2"/>
                  <c:y val="-3.362573602632233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AB1-4DAB-9098-F2F9FC19D33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'OCTUBRE 2025'!$C$1691:$K$1691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2025'!$C$1693:$K$1693</c:f>
              <c:numCache>
                <c:formatCode>#,##0</c:formatCode>
                <c:ptCount val="9"/>
                <c:pt idx="0">
                  <c:v>62009</c:v>
                </c:pt>
                <c:pt idx="1">
                  <c:v>74855</c:v>
                </c:pt>
                <c:pt idx="2">
                  <c:v>79904</c:v>
                </c:pt>
                <c:pt idx="3">
                  <c:v>30553</c:v>
                </c:pt>
                <c:pt idx="4">
                  <c:v>62906</c:v>
                </c:pt>
                <c:pt idx="5">
                  <c:v>60664</c:v>
                </c:pt>
                <c:pt idx="6">
                  <c:v>31018</c:v>
                </c:pt>
                <c:pt idx="7">
                  <c:v>99731</c:v>
                </c:pt>
                <c:pt idx="8">
                  <c:v>32927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B1-4DAB-9098-F2F9FC19D33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 2025'!$C$1538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'OCTUBRE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2025'!$C$1540:$C$1548</c:f>
              <c:numCache>
                <c:formatCode>#,##0</c:formatCode>
                <c:ptCount val="9"/>
                <c:pt idx="0">
                  <c:v>6</c:v>
                </c:pt>
                <c:pt idx="1">
                  <c:v>26</c:v>
                </c:pt>
                <c:pt idx="2">
                  <c:v>31</c:v>
                </c:pt>
                <c:pt idx="3">
                  <c:v>2</c:v>
                </c:pt>
                <c:pt idx="4">
                  <c:v>12</c:v>
                </c:pt>
                <c:pt idx="5">
                  <c:v>9</c:v>
                </c:pt>
                <c:pt idx="6">
                  <c:v>14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2-4816-9BA6-5AB357C05A62}"/>
            </c:ext>
          </c:extLst>
        </c:ser>
        <c:ser>
          <c:idx val="1"/>
          <c:order val="1"/>
          <c:tx>
            <c:strRef>
              <c:f>'OCTUBRE 2025'!$E$1538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'OCTUBRE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2025'!$E$1540:$E$1548</c:f>
              <c:numCache>
                <c:formatCode>#,##0</c:formatCode>
                <c:ptCount val="9"/>
                <c:pt idx="0">
                  <c:v>904</c:v>
                </c:pt>
                <c:pt idx="1">
                  <c:v>353</c:v>
                </c:pt>
                <c:pt idx="2">
                  <c:v>392</c:v>
                </c:pt>
                <c:pt idx="3">
                  <c:v>198</c:v>
                </c:pt>
                <c:pt idx="4">
                  <c:v>499</c:v>
                </c:pt>
                <c:pt idx="5">
                  <c:v>394</c:v>
                </c:pt>
                <c:pt idx="6">
                  <c:v>292</c:v>
                </c:pt>
                <c:pt idx="7">
                  <c:v>166</c:v>
                </c:pt>
                <c:pt idx="8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2-4816-9BA6-5AB357C05A62}"/>
            </c:ext>
          </c:extLst>
        </c:ser>
        <c:ser>
          <c:idx val="2"/>
          <c:order val="2"/>
          <c:tx>
            <c:strRef>
              <c:f>'OCTUBRE 2025'!$G$1538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'OCTUBRE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2025'!$G$1540:$G$1548</c:f>
              <c:numCache>
                <c:formatCode>#,##0</c:formatCode>
                <c:ptCount val="9"/>
                <c:pt idx="0">
                  <c:v>55</c:v>
                </c:pt>
                <c:pt idx="1">
                  <c:v>93</c:v>
                </c:pt>
                <c:pt idx="2">
                  <c:v>102</c:v>
                </c:pt>
                <c:pt idx="3">
                  <c:v>40</c:v>
                </c:pt>
                <c:pt idx="4">
                  <c:v>54</c:v>
                </c:pt>
                <c:pt idx="5">
                  <c:v>45</c:v>
                </c:pt>
                <c:pt idx="6">
                  <c:v>62</c:v>
                </c:pt>
                <c:pt idx="7">
                  <c:v>35</c:v>
                </c:pt>
                <c:pt idx="8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2-4816-9BA6-5AB357C05A62}"/>
            </c:ext>
          </c:extLst>
        </c:ser>
        <c:ser>
          <c:idx val="3"/>
          <c:order val="3"/>
          <c:tx>
            <c:strRef>
              <c:f>'OCTUBRE 2025'!$I$1538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'OCTUBRE 2025'!$I$1540:$I$1548</c:f>
              <c:numCache>
                <c:formatCode>#,##0</c:formatCode>
                <c:ptCount val="9"/>
                <c:pt idx="0">
                  <c:v>23</c:v>
                </c:pt>
                <c:pt idx="1">
                  <c:v>16</c:v>
                </c:pt>
                <c:pt idx="2">
                  <c:v>8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18</c:v>
                </c:pt>
                <c:pt idx="7">
                  <c:v>13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2-4816-9BA6-5AB357C0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8160989285070337"/>
          <c:y val="2.0112073490813648E-2"/>
          <c:w val="0.21472923380754583"/>
          <c:h val="0.19700498687664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D4-41BB-B684-31B0EA69DF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D4-41BB-B684-31B0EA69DF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D4-41BB-B684-31B0EA69DF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D4-41BB-B684-31B0EA69DF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6D4-41BB-B684-31B0EA69DF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6D4-41BB-B684-31B0EA69DF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6D4-41BB-B684-31B0EA69DF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6D4-41BB-B684-31B0EA69DF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6D4-41BB-B684-31B0EA69DF1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6D4-41BB-B684-31B0EA69DF19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6D4-41BB-B684-31B0EA69DF1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6D4-41BB-B684-31B0EA69DF1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6D4-41BB-B684-31B0EA69DF19}"/>
                </c:ext>
              </c:extLst>
            </c:dLbl>
            <c:dLbl>
              <c:idx val="4"/>
              <c:layout>
                <c:manualLayout>
                  <c:x val="7.7831185996106158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6D4-41BB-B684-31B0EA69DF19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6D4-41BB-B684-31B0EA69DF19}"/>
                </c:ext>
              </c:extLst>
            </c:dLbl>
            <c:dLbl>
              <c:idx val="6"/>
              <c:layout>
                <c:manualLayout>
                  <c:x val="-1.5566237199221303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6D4-41BB-B684-31B0EA69DF19}"/>
                </c:ext>
              </c:extLst>
            </c:dLbl>
            <c:dLbl>
              <c:idx val="7"/>
              <c:layout>
                <c:manualLayout>
                  <c:x val="2.6573119437164085E-2"/>
                  <c:y val="-1.02036109122723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6D4-41BB-B684-31B0EA69DF19}"/>
                </c:ext>
              </c:extLst>
            </c:dLbl>
            <c:dLbl>
              <c:idx val="8"/>
              <c:layout>
                <c:manualLayout>
                  <c:x val="4.5174160046249245E-2"/>
                  <c:y val="-6.719425223362230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6D4-41BB-B684-31B0EA69DF1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'OCTUBRE 2025'!$B$1540:$B$1548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2025'!$L$1540:$L$1548</c:f>
              <c:numCache>
                <c:formatCode>#,##0</c:formatCode>
                <c:ptCount val="9"/>
                <c:pt idx="0">
                  <c:v>7758</c:v>
                </c:pt>
                <c:pt idx="1">
                  <c:v>5455</c:v>
                </c:pt>
                <c:pt idx="2">
                  <c:v>4514</c:v>
                </c:pt>
                <c:pt idx="3">
                  <c:v>2424</c:v>
                </c:pt>
                <c:pt idx="4">
                  <c:v>4661</c:v>
                </c:pt>
                <c:pt idx="5">
                  <c:v>4263</c:v>
                </c:pt>
                <c:pt idx="6">
                  <c:v>4011</c:v>
                </c:pt>
                <c:pt idx="7">
                  <c:v>2260</c:v>
                </c:pt>
                <c:pt idx="8">
                  <c:v>2812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D4-41BB-B684-31B0EA69DF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MODALIDADES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 2025'!$C$1538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'OCTUBRE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'OCTUBRE 2025'!$C$1549</c:f>
              <c:numCache>
                <c:formatCode>#,##0</c:formatCode>
                <c:ptCount val="1"/>
                <c:pt idx="0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A-4C45-B39D-76C081A1971A}"/>
            </c:ext>
          </c:extLst>
        </c:ser>
        <c:ser>
          <c:idx val="1"/>
          <c:order val="1"/>
          <c:tx>
            <c:strRef>
              <c:f>'OCTUBRE 2025'!$E$1538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'OCTUBRE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'OCTUBRE 2025'!$E$1549</c:f>
              <c:numCache>
                <c:formatCode>#,##0</c:formatCode>
                <c:ptCount val="1"/>
                <c:pt idx="0">
                  <c:v>3405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A-4C45-B39D-76C081A1971A}"/>
            </c:ext>
          </c:extLst>
        </c:ser>
        <c:ser>
          <c:idx val="2"/>
          <c:order val="2"/>
          <c:tx>
            <c:strRef>
              <c:f>'OCTUBRE 2025'!$G$1538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'OCTUBRE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'OCTUBRE 2025'!$G$1549</c:f>
              <c:numCache>
                <c:formatCode>#,##0</c:formatCode>
                <c:ptCount val="1"/>
                <c:pt idx="0">
                  <c:v>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A-4C45-B39D-76C081A1971A}"/>
            </c:ext>
          </c:extLst>
        </c:ser>
        <c:ser>
          <c:idx val="3"/>
          <c:order val="3"/>
          <c:tx>
            <c:strRef>
              <c:f>'OCTUBRE 2025'!$I$1538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'OCTUBRE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'OCTUBRE 2025'!$I$1549</c:f>
              <c:numCache>
                <c:formatCode>#,##0</c:formatCode>
                <c:ptCount val="1"/>
                <c:pt idx="0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A-4C45-B39D-76C081A1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461736144063897"/>
          <c:y val="0.90813141330572644"/>
          <c:w val="0.75642839264209971"/>
          <c:h val="6.9335661607782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DEl número de PLAZAS POR modalidades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03-462C-828C-5EC47F25E365}"/>
              </c:ext>
            </c:extLst>
          </c:dPt>
          <c:dPt>
            <c:idx val="1"/>
            <c:bubble3D val="0"/>
            <c:spPr>
              <a:solidFill>
                <a:srgbClr val="8AB83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03-462C-828C-5EC47F25E3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303-462C-828C-5EC47F25E365}"/>
              </c:ext>
            </c:extLst>
          </c:dPt>
          <c:dPt>
            <c:idx val="3"/>
            <c:bubble3D val="0"/>
            <c:spPr>
              <a:solidFill>
                <a:srgbClr val="02967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303-462C-828C-5EC47F25E3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303-462C-828C-5EC47F25E365}"/>
              </c:ext>
            </c:extLst>
          </c:dPt>
          <c:dLbls>
            <c:dLbl>
              <c:idx val="0"/>
              <c:layout>
                <c:manualLayout>
                  <c:x val="2.1019322970822499E-2"/>
                  <c:y val="3.33333421706147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303-462C-828C-5EC47F25E365}"/>
                </c:ext>
              </c:extLst>
            </c:dLbl>
            <c:dLbl>
              <c:idx val="1"/>
              <c:layout>
                <c:manualLayout>
                  <c:x val="7.8246891739777447E-2"/>
                  <c:y val="-5.380117764211573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8AB8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303-462C-828C-5EC47F25E365}"/>
                </c:ext>
              </c:extLst>
            </c:dLbl>
            <c:dLbl>
              <c:idx val="2"/>
              <c:layout>
                <c:manualLayout>
                  <c:x val="5.1677599327296002E-3"/>
                  <c:y val="6.814816484236175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303-462C-828C-5EC47F25E365}"/>
                </c:ext>
              </c:extLst>
            </c:dLbl>
            <c:dLbl>
              <c:idx val="3"/>
              <c:layout>
                <c:manualLayout>
                  <c:x val="-1.0377491466147519E-2"/>
                  <c:y val="1.01010127789741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967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303-462C-828C-5EC47F25E365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303-462C-828C-5EC47F25E365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2025'!$C$1538:$J$1538</c15:sqref>
                  </c15:fullRef>
                </c:ext>
              </c:extLst>
              <c:f>('OCTUBRE 2025'!$C$1538,'OCTUBRE 2025'!$E$1538,'OCTUBRE 2025'!$G$1538,'OCTUBRE 2025'!$I$1538)</c:f>
              <c:strCache>
                <c:ptCount val="4"/>
                <c:pt idx="0">
                  <c:v>C.R.A.C.</c:v>
                </c:pt>
                <c:pt idx="1">
                  <c:v>C.R.A</c:v>
                </c:pt>
                <c:pt idx="2">
                  <c:v> H.T.R.</c:v>
                </c:pt>
                <c:pt idx="3">
                  <c:v>POSADAS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2025'!$C$1549:$J$1549</c15:sqref>
                  </c15:fullRef>
                </c:ext>
              </c:extLst>
              <c:f>('OCTUBRE 2025'!$C$1549,'OCTUBRE 2025'!$E$1549,'OCTUBRE 2025'!$G$1549,'OCTUBRE 2025'!$I$1549)</c:f>
              <c:numCache>
                <c:formatCode>#,##0</c:formatCode>
                <c:ptCount val="4"/>
                <c:pt idx="0">
                  <c:v>105</c:v>
                </c:pt>
                <c:pt idx="1">
                  <c:v>3405</c:v>
                </c:pt>
                <c:pt idx="2">
                  <c:v>542</c:v>
                </c:pt>
                <c:pt idx="3">
                  <c:v>129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'OCTUBRE 2025'!$D$1549</c15:sqref>
                  <c15:spPr xmlns:c15="http://schemas.microsoft.com/office/drawing/2012/chart">
                    <a:solidFill>
                      <a:schemeClr val="accent2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B-051C-405A-AF39-C685F34D18C0}"/>
                      </c:ext>
                    </c:extLst>
                  </c15:dLbl>
                </c15:categoryFilterException>
                <c15:categoryFilterException>
                  <c15:sqref>'OCTUBRE 2025'!$F$1549</c15:sqref>
                  <c15:spPr xmlns:c15="http://schemas.microsoft.com/office/drawing/2012/chart">
                    <a:solidFill>
                      <a:schemeClr val="accent4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D-051C-405A-AF39-C685F34D18C0}"/>
                      </c:ext>
                    </c:extLst>
                  </c15:dLbl>
                </c15:categoryFilterException>
                <c15:categoryFilterException>
                  <c15:sqref>'OCTUBRE 2025'!$H$1549</c15:sqref>
                  <c15:spPr xmlns:c15="http://schemas.microsoft.com/office/drawing/2012/chart">
                    <a:solidFill>
                      <a:schemeClr val="accent6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6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F-051C-405A-AF39-C685F34D18C0}"/>
                      </c:ext>
                    </c:extLst>
                  </c15:dLbl>
                </c15:categoryFilterException>
                <c15:categoryFilterException>
                  <c15:sqref>'OCTUBRE 2025'!$J$1549</c15:sqref>
                  <c15:spPr xmlns:c15="http://schemas.microsoft.com/office/drawing/2012/chart">
                    <a:solidFill>
                      <a:schemeClr val="accent2">
                        <a:lumMod val="60000"/>
                      </a:schemeClr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11-051C-405A-AF39-C685F34D18C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B303-462C-828C-5EC47F25E36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 VIAJEROS</a:t>
            </a:r>
          </a:p>
        </c:rich>
      </c:tx>
      <c:layout>
        <c:manualLayout>
          <c:xMode val="edge"/>
          <c:yMode val="edge"/>
          <c:x val="0.45957443736403364"/>
          <c:y val="3.3385815216469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227740763173839E-2"/>
          <c:y val="0.15245646709129806"/>
          <c:w val="0.90349629373251417"/>
          <c:h val="0.708591108577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 2025'!$B$373</c:f>
              <c:strCache>
                <c:ptCount val="1"/>
                <c:pt idx="0">
                  <c:v>OCTUBRE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'OCTUBRE 2025'!$C$372:$K$372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2025'!$C$373:$K$373</c:f>
              <c:numCache>
                <c:formatCode>#,##0</c:formatCode>
                <c:ptCount val="9"/>
                <c:pt idx="0">
                  <c:v>80326</c:v>
                </c:pt>
                <c:pt idx="1">
                  <c:v>157230</c:v>
                </c:pt>
                <c:pt idx="2">
                  <c:v>148028</c:v>
                </c:pt>
                <c:pt idx="3">
                  <c:v>44356</c:v>
                </c:pt>
                <c:pt idx="4">
                  <c:v>141566</c:v>
                </c:pt>
                <c:pt idx="5">
                  <c:v>89386</c:v>
                </c:pt>
                <c:pt idx="6">
                  <c:v>52924</c:v>
                </c:pt>
                <c:pt idx="7">
                  <c:v>89630</c:v>
                </c:pt>
                <c:pt idx="8">
                  <c:v>35947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F-46DF-8DAD-0B0770820E65}"/>
            </c:ext>
          </c:extLst>
        </c:ser>
        <c:ser>
          <c:idx val="1"/>
          <c:order val="1"/>
          <c:tx>
            <c:strRef>
              <c:f>'OCTUBRE 2025'!$B$374</c:f>
              <c:strCache>
                <c:ptCount val="1"/>
                <c:pt idx="0">
                  <c:v>OCTUBRE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'OCTUBRE 2025'!$C$372:$K$372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2025'!$C$374:$K$374</c:f>
              <c:numCache>
                <c:formatCode>#,##0</c:formatCode>
                <c:ptCount val="9"/>
                <c:pt idx="0">
                  <c:v>80755</c:v>
                </c:pt>
                <c:pt idx="1">
                  <c:v>157630</c:v>
                </c:pt>
                <c:pt idx="2">
                  <c:v>133993</c:v>
                </c:pt>
                <c:pt idx="3">
                  <c:v>40918</c:v>
                </c:pt>
                <c:pt idx="4">
                  <c:v>146194</c:v>
                </c:pt>
                <c:pt idx="5">
                  <c:v>85906</c:v>
                </c:pt>
                <c:pt idx="6">
                  <c:v>52045</c:v>
                </c:pt>
                <c:pt idx="7">
                  <c:v>97731</c:v>
                </c:pt>
                <c:pt idx="8">
                  <c:v>32642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F-46DF-8DAD-0B077082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46127160"/>
        <c:axId val="246127552"/>
      </c:barChart>
      <c:catAx>
        <c:axId val="24612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552"/>
        <c:crosses val="autoZero"/>
        <c:auto val="1"/>
        <c:lblAlgn val="ctr"/>
        <c:lblOffset val="100"/>
        <c:noMultiLvlLbl val="0"/>
      </c:catAx>
      <c:valAx>
        <c:axId val="2461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15502776536816"/>
          <c:y val="2.1912281243924393E-2"/>
          <c:w val="0.16757075528940146"/>
          <c:h val="0.15154348286155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PLAZAS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A7-4B33-A05E-045E388005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A7-4B33-A05E-045E388005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A7-4B33-A05E-045E388005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A7-4B33-A05E-045E388005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A7-4B33-A05E-045E388005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A7-4B33-A05E-045E388005D0}"/>
              </c:ext>
            </c:extLst>
          </c:dPt>
          <c:dLbls>
            <c:dLbl>
              <c:idx val="0"/>
              <c:layout>
                <c:manualLayout>
                  <c:x val="1.244092519732091E-2"/>
                  <c:y val="0.10149054244996771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4A7-4B33-A05E-045E388005D0}"/>
                </c:ext>
              </c:extLst>
            </c:dLbl>
            <c:dLbl>
              <c:idx val="1"/>
              <c:layout>
                <c:manualLayout>
                  <c:x val="0"/>
                  <c:y val="-1.266823756137436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4A7-4B33-A05E-045E388005D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4A7-4B33-A05E-045E388005D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94A7-4B33-A05E-045E388005D0}"/>
                </c:ext>
              </c:extLst>
            </c:dLbl>
            <c:dLbl>
              <c:idx val="4"/>
              <c:layout>
                <c:manualLayout>
                  <c:x val="9.9490269048714171E-3"/>
                  <c:y val="1.266823756137421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94A7-4B33-A05E-045E388005D0}"/>
                </c:ext>
              </c:extLst>
            </c:dLbl>
            <c:dLbl>
              <c:idx val="5"/>
              <c:layout>
                <c:manualLayout>
                  <c:x val="7.1058476580715305E-2"/>
                  <c:y val="9.501178171030683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716519548908818"/>
                      <c:h val="0.1339638808682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4A7-4B33-A05E-045E388005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('OCTUBRE 2025'!$B$1419,'OCTUBRE 2025'!$B$1421,'OCTUBRE 2025'!$B$1423,'OCTUBRE 2025'!$B$1425,'OCTUBRE 2025'!$B$1427,'OCTUBRE 2025'!$B$1429)</c:f>
              <c:strCache>
                <c:ptCount val="6"/>
                <c:pt idx="0">
                  <c:v>HOT. HOST. Y PENS. </c:v>
                </c:pt>
                <c:pt idx="1">
                  <c:v>CAMPING</c:v>
                </c:pt>
                <c:pt idx="2">
                  <c:v>TURISMO RURAL</c:v>
                </c:pt>
                <c:pt idx="3">
                  <c:v>ALBERGUES</c:v>
                </c:pt>
                <c:pt idx="4">
                  <c:v>VIVIENDAS </c:v>
                </c:pt>
                <c:pt idx="5">
                  <c:v>APARTAMENTOS</c:v>
                </c:pt>
              </c:strCache>
            </c:strRef>
          </c:cat>
          <c:val>
            <c:numRef>
              <c:f>('OCTUBRE 2025'!$F$1420,'OCTUBRE 2025'!$F$1422,'OCTUBRE 2025'!$F$1424,'OCTUBRE 2025'!$F$1426,'OCTUBRE 2025'!$F$1428,'OCTUBRE 2025'!$F$1430)</c:f>
              <c:numCache>
                <c:formatCode>#,##0</c:formatCode>
                <c:ptCount val="6"/>
                <c:pt idx="0">
                  <c:v>69790</c:v>
                </c:pt>
                <c:pt idx="1">
                  <c:v>37873</c:v>
                </c:pt>
                <c:pt idx="2">
                  <c:v>38158</c:v>
                </c:pt>
                <c:pt idx="3">
                  <c:v>14898</c:v>
                </c:pt>
                <c:pt idx="4">
                  <c:v>35128</c:v>
                </c:pt>
                <c:pt idx="5">
                  <c:v>11360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A7-4B33-A05E-045E388005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'OCTUBRE 2025'!$B$1629</c:f>
              <c:strCache>
                <c:ptCount val="1"/>
                <c:pt idx="0">
                  <c:v>CASA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'OCTUBRE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2025'!$D$1629:$L$1629</c:f>
              <c:numCache>
                <c:formatCode>#,##0</c:formatCode>
                <c:ptCount val="9"/>
                <c:pt idx="0">
                  <c:v>418</c:v>
                </c:pt>
                <c:pt idx="1">
                  <c:v>194</c:v>
                </c:pt>
                <c:pt idx="2">
                  <c:v>260</c:v>
                </c:pt>
                <c:pt idx="3">
                  <c:v>62</c:v>
                </c:pt>
                <c:pt idx="4">
                  <c:v>98</c:v>
                </c:pt>
                <c:pt idx="5">
                  <c:v>318</c:v>
                </c:pt>
                <c:pt idx="6">
                  <c:v>108</c:v>
                </c:pt>
                <c:pt idx="7">
                  <c:v>102</c:v>
                </c:pt>
                <c:pt idx="8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9-4CDE-BEA7-AFAF92B67639}"/>
            </c:ext>
          </c:extLst>
        </c:ser>
        <c:ser>
          <c:idx val="1"/>
          <c:order val="1"/>
          <c:tx>
            <c:strRef>
              <c:f>'OCTUBRE 2025'!$B$1631</c:f>
              <c:strCache>
                <c:ptCount val="1"/>
                <c:pt idx="0">
                  <c:v>BUNGALÓ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'OCTUBRE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2025'!$D$1631:$L$1631</c:f>
              <c:numCache>
                <c:formatCode>#,##0</c:formatCode>
                <c:ptCount val="9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9-4CDE-BEA7-AFAF92B67639}"/>
            </c:ext>
          </c:extLst>
        </c:ser>
        <c:ser>
          <c:idx val="4"/>
          <c:order val="2"/>
          <c:tx>
            <c:strRef>
              <c:f>'OCTUBRE 2025'!$B$1633</c:f>
              <c:strCache>
                <c:ptCount val="1"/>
                <c:pt idx="0">
                  <c:v>CHALÉ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'OCTUBRE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2025'!$D$1633:$L$1633</c:f>
              <c:numCache>
                <c:formatCode>#,##0</c:formatCode>
                <c:ptCount val="9"/>
                <c:pt idx="0">
                  <c:v>195</c:v>
                </c:pt>
                <c:pt idx="1">
                  <c:v>40</c:v>
                </c:pt>
                <c:pt idx="2">
                  <c:v>31</c:v>
                </c:pt>
                <c:pt idx="3">
                  <c:v>11</c:v>
                </c:pt>
                <c:pt idx="4">
                  <c:v>35</c:v>
                </c:pt>
                <c:pt idx="5">
                  <c:v>120</c:v>
                </c:pt>
                <c:pt idx="6">
                  <c:v>11</c:v>
                </c:pt>
                <c:pt idx="7">
                  <c:v>30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29-4CDE-BEA7-AFAF92B67639}"/>
            </c:ext>
          </c:extLst>
        </c:ser>
        <c:ser>
          <c:idx val="6"/>
          <c:order val="3"/>
          <c:tx>
            <c:strRef>
              <c:f>'OCTUBRE 2025'!$B$1635</c:f>
              <c:strCache>
                <c:ptCount val="1"/>
                <c:pt idx="0">
                  <c:v>PISO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'OCTUBRE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2025'!$D$1635:$L$1635</c:f>
              <c:numCache>
                <c:formatCode>#,##0</c:formatCode>
                <c:ptCount val="9"/>
                <c:pt idx="0">
                  <c:v>437</c:v>
                </c:pt>
                <c:pt idx="1">
                  <c:v>502</c:v>
                </c:pt>
                <c:pt idx="2">
                  <c:v>835</c:v>
                </c:pt>
                <c:pt idx="3">
                  <c:v>65</c:v>
                </c:pt>
                <c:pt idx="4">
                  <c:v>508</c:v>
                </c:pt>
                <c:pt idx="5">
                  <c:v>120</c:v>
                </c:pt>
                <c:pt idx="6">
                  <c:v>205</c:v>
                </c:pt>
                <c:pt idx="7">
                  <c:v>213</c:v>
                </c:pt>
                <c:pt idx="8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29-4CDE-BEA7-AFAF92B67639}"/>
            </c:ext>
          </c:extLst>
        </c:ser>
        <c:ser>
          <c:idx val="8"/>
          <c:order val="4"/>
          <c:tx>
            <c:strRef>
              <c:f>'OCTUBRE 2025'!$B$1637</c:f>
              <c:strCache>
                <c:ptCount val="1"/>
                <c:pt idx="0">
                  <c:v>INMUEBLE ANÁLOGO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'OCTUBRE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2025'!$D$1637:$L$1637</c:f>
              <c:numCache>
                <c:formatCode>#,##0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</c:v>
                </c:pt>
                <c:pt idx="3">
                  <c:v>1</c:v>
                </c:pt>
                <c:pt idx="4">
                  <c:v>6</c:v>
                </c:pt>
                <c:pt idx="5">
                  <c:v>5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29-4CDE-BEA7-AFAF92B6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27322440944881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90-4551-98F4-08761B4A77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90-4551-98F4-08761B4A77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90-4551-98F4-08761B4A77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890-4551-98F4-08761B4A77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890-4551-98F4-08761B4A77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890-4551-98F4-08761B4A77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890-4551-98F4-08761B4A77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890-4551-98F4-08761B4A77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890-4551-98F4-08761B4A772F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890-4551-98F4-08761B4A772F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890-4551-98F4-08761B4A772F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890-4551-98F4-08761B4A772F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890-4551-98F4-08761B4A772F}"/>
                </c:ext>
              </c:extLst>
            </c:dLbl>
            <c:dLbl>
              <c:idx val="4"/>
              <c:layout>
                <c:manualLayout>
                  <c:x val="-5.1768315997062081E-3"/>
                  <c:y val="-1.008771813697585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890-4551-98F4-08761B4A772F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890-4551-98F4-08761B4A772F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890-4551-98F4-08761B4A772F}"/>
                </c:ext>
              </c:extLst>
            </c:dLbl>
            <c:dLbl>
              <c:idx val="7"/>
              <c:layout>
                <c:manualLayout>
                  <c:x val="3.6667253645997655E-2"/>
                  <c:y val="-1.02211619674492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890-4551-98F4-08761B4A772F}"/>
                </c:ext>
              </c:extLst>
            </c:dLbl>
            <c:dLbl>
              <c:idx val="8"/>
              <c:layout>
                <c:manualLayout>
                  <c:x val="3.179713262471346E-2"/>
                  <c:y val="-6.763283995087832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890-4551-98F4-08761B4A772F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'OCTUBRE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2025'!$D$1640:$L$1640</c:f>
              <c:numCache>
                <c:formatCode>#,##0</c:formatCode>
                <c:ptCount val="9"/>
                <c:pt idx="0">
                  <c:v>7693</c:v>
                </c:pt>
                <c:pt idx="1">
                  <c:v>4741</c:v>
                </c:pt>
                <c:pt idx="2">
                  <c:v>6178</c:v>
                </c:pt>
                <c:pt idx="3">
                  <c:v>953</c:v>
                </c:pt>
                <c:pt idx="4">
                  <c:v>3577</c:v>
                </c:pt>
                <c:pt idx="5">
                  <c:v>5073</c:v>
                </c:pt>
                <c:pt idx="6">
                  <c:v>2081</c:v>
                </c:pt>
                <c:pt idx="7">
                  <c:v>2132</c:v>
                </c:pt>
                <c:pt idx="8">
                  <c:v>2700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90-4551-98F4-08761B4A772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EA-4547-9FF0-FAA8D1967F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EA-4547-9FF0-FAA8D1967F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EA-4547-9FF0-FAA8D1967F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EA-4547-9FF0-FAA8D1967F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BEA-4547-9FF0-FAA8D1967F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BEA-4547-9FF0-FAA8D1967F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BEA-4547-9FF0-FAA8D1967F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BEA-4547-9FF0-FAA8D1967F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BEA-4547-9FF0-FAA8D1967F2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BEA-4547-9FF0-FAA8D1967F2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BEA-4547-9FF0-FAA8D1967F22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BEA-4547-9FF0-FAA8D1967F22}"/>
                </c:ext>
              </c:extLst>
            </c:dLbl>
            <c:dLbl>
              <c:idx val="3"/>
              <c:layout>
                <c:manualLayout>
                  <c:x val="1.294207899926546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BEA-4547-9FF0-FAA8D1967F22}"/>
                </c:ext>
              </c:extLst>
            </c:dLbl>
            <c:dLbl>
              <c:idx val="4"/>
              <c:layout>
                <c:manualLayout>
                  <c:x val="-2.5884157998531158E-3"/>
                  <c:y val="-1.6812863561626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BEA-4547-9FF0-FAA8D1967F22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BEA-4547-9FF0-FAA8D1967F22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BEA-4547-9FF0-FAA8D1967F22}"/>
                </c:ext>
              </c:extLst>
            </c:dLbl>
            <c:dLbl>
              <c:idx val="7"/>
              <c:layout>
                <c:manualLayout>
                  <c:x val="4.190543273828299E-2"/>
                  <c:y val="-6.839525850770611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BEA-4547-9FF0-FAA8D1967F22}"/>
                </c:ext>
              </c:extLst>
            </c:dLbl>
            <c:dLbl>
              <c:idx val="8"/>
              <c:layout>
                <c:manualLayout>
                  <c:x val="3.9746415780891838E-2"/>
                  <c:y val="-6.76328219422176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BEA-4547-9FF0-FAA8D1967F22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'OCTUBRE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2025'!$D$1640:$L$1640</c:f>
              <c:numCache>
                <c:formatCode>#,##0</c:formatCode>
                <c:ptCount val="9"/>
                <c:pt idx="0">
                  <c:v>7693</c:v>
                </c:pt>
                <c:pt idx="1">
                  <c:v>4741</c:v>
                </c:pt>
                <c:pt idx="2">
                  <c:v>6178</c:v>
                </c:pt>
                <c:pt idx="3">
                  <c:v>953</c:v>
                </c:pt>
                <c:pt idx="4">
                  <c:v>3577</c:v>
                </c:pt>
                <c:pt idx="5">
                  <c:v>5073</c:v>
                </c:pt>
                <c:pt idx="6">
                  <c:v>2081</c:v>
                </c:pt>
                <c:pt idx="7">
                  <c:v>2132</c:v>
                </c:pt>
                <c:pt idx="8">
                  <c:v>2700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EA-4547-9FF0-FAA8D1967F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'OCTUBRE 2025'!$B$1663</c:f>
              <c:strCache>
                <c:ptCount val="1"/>
                <c:pt idx="0">
                  <c:v>1 LLAVE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'OCTUBRE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2025'!$D$1663:$L$1663</c:f>
              <c:numCache>
                <c:formatCode>#,##0</c:formatCode>
                <c:ptCount val="9"/>
                <c:pt idx="0">
                  <c:v>58</c:v>
                </c:pt>
                <c:pt idx="1">
                  <c:v>51</c:v>
                </c:pt>
                <c:pt idx="2">
                  <c:v>72</c:v>
                </c:pt>
                <c:pt idx="3">
                  <c:v>7</c:v>
                </c:pt>
                <c:pt idx="4">
                  <c:v>120</c:v>
                </c:pt>
                <c:pt idx="5">
                  <c:v>40</c:v>
                </c:pt>
                <c:pt idx="6">
                  <c:v>26</c:v>
                </c:pt>
                <c:pt idx="7">
                  <c:v>42</c:v>
                </c:pt>
                <c:pt idx="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D-41C0-8A4C-3ED076FBD8FF}"/>
            </c:ext>
          </c:extLst>
        </c:ser>
        <c:ser>
          <c:idx val="1"/>
          <c:order val="1"/>
          <c:tx>
            <c:strRef>
              <c:f>'OCTUBRE 2025'!$B$1665</c:f>
              <c:strCache>
                <c:ptCount val="1"/>
                <c:pt idx="0">
                  <c:v>2 LLAVES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'OCTUBRE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2025'!$D$1665:$L$1665</c:f>
              <c:numCache>
                <c:formatCode>#,##0</c:formatCode>
                <c:ptCount val="9"/>
                <c:pt idx="0">
                  <c:v>39</c:v>
                </c:pt>
                <c:pt idx="1">
                  <c:v>14</c:v>
                </c:pt>
                <c:pt idx="2">
                  <c:v>13</c:v>
                </c:pt>
                <c:pt idx="3">
                  <c:v>9</c:v>
                </c:pt>
                <c:pt idx="4">
                  <c:v>25</c:v>
                </c:pt>
                <c:pt idx="5">
                  <c:v>23</c:v>
                </c:pt>
                <c:pt idx="6">
                  <c:v>25</c:v>
                </c:pt>
                <c:pt idx="7">
                  <c:v>17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0D-41C0-8A4C-3ED076FBD8FF}"/>
            </c:ext>
          </c:extLst>
        </c:ser>
        <c:ser>
          <c:idx val="4"/>
          <c:order val="2"/>
          <c:tx>
            <c:strRef>
              <c:f>'OCTUBRE 2025'!$B$1667</c:f>
              <c:strCache>
                <c:ptCount val="1"/>
                <c:pt idx="0">
                  <c:v>3 LLAVES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'OCTUBRE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2025'!$D$1667:$L$1667</c:f>
              <c:numCache>
                <c:formatCode>#,##0</c:formatCode>
                <c:ptCount val="9"/>
                <c:pt idx="0">
                  <c:v>9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0D-41C0-8A4C-3ED076FBD8FF}"/>
            </c:ext>
          </c:extLst>
        </c:ser>
        <c:ser>
          <c:idx val="6"/>
          <c:order val="3"/>
          <c:tx>
            <c:strRef>
              <c:f>'OCTUBRE 2025'!$B$1669</c:f>
              <c:strCache>
                <c:ptCount val="1"/>
                <c:pt idx="0">
                  <c:v>4 LLAVES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'OCTUBRE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2025'!$D$1669:$L$1669</c:f>
              <c:numCache>
                <c:formatCode>#,##0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0D-41C0-8A4C-3ED076FBD8FF}"/>
            </c:ext>
          </c:extLst>
        </c:ser>
        <c:ser>
          <c:idx val="8"/>
          <c:order val="4"/>
          <c:tx>
            <c:strRef>
              <c:f>'OCTUBRE 2025'!$B$1671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'OCTUBRE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2025'!$D$1671:$L$1671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0D-41C0-8A4C-3ED076FB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835997568843956"/>
          <c:y val="1.1996045341707026E-2"/>
          <c:w val="0.16164002431156044"/>
          <c:h val="0.2516784776902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2922957407425166"/>
          <c:y val="3.6117368650621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1666581942524327"/>
          <c:w val="0.9072428476891059"/>
          <c:h val="0.69135625174156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 2025'!$B$403</c:f>
              <c:strCache>
                <c:ptCount val="1"/>
                <c:pt idx="0">
                  <c:v>OCTUBRE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'OCTUBRE 2025'!$C$402:$K$402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2025'!$C$403:$K$403</c:f>
              <c:numCache>
                <c:formatCode>#,##0</c:formatCode>
                <c:ptCount val="9"/>
                <c:pt idx="0">
                  <c:v>125199</c:v>
                </c:pt>
                <c:pt idx="1">
                  <c:v>221284</c:v>
                </c:pt>
                <c:pt idx="2">
                  <c:v>230457</c:v>
                </c:pt>
                <c:pt idx="3">
                  <c:v>72622</c:v>
                </c:pt>
                <c:pt idx="4">
                  <c:v>250904</c:v>
                </c:pt>
                <c:pt idx="5">
                  <c:v>137330</c:v>
                </c:pt>
                <c:pt idx="6">
                  <c:v>92258</c:v>
                </c:pt>
                <c:pt idx="7">
                  <c:v>149954</c:v>
                </c:pt>
                <c:pt idx="8">
                  <c:v>60386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D-4CCA-8BEA-948ECDBD81C0}"/>
            </c:ext>
          </c:extLst>
        </c:ser>
        <c:ser>
          <c:idx val="1"/>
          <c:order val="1"/>
          <c:tx>
            <c:strRef>
              <c:f>'OCTUBRE 2025'!$B$404</c:f>
              <c:strCache>
                <c:ptCount val="1"/>
                <c:pt idx="0">
                  <c:v>OCTUBRE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'OCTUBRE 2025'!$C$402:$K$402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'OCTUBRE 2025'!$C$404:$K$404</c:f>
              <c:numCache>
                <c:formatCode>#,##0</c:formatCode>
                <c:ptCount val="9"/>
                <c:pt idx="0">
                  <c:v>128097</c:v>
                </c:pt>
                <c:pt idx="1">
                  <c:v>228953</c:v>
                </c:pt>
                <c:pt idx="2">
                  <c:v>205214</c:v>
                </c:pt>
                <c:pt idx="3">
                  <c:v>70683</c:v>
                </c:pt>
                <c:pt idx="4">
                  <c:v>244540</c:v>
                </c:pt>
                <c:pt idx="5">
                  <c:v>130673</c:v>
                </c:pt>
                <c:pt idx="6">
                  <c:v>79107</c:v>
                </c:pt>
                <c:pt idx="7">
                  <c:v>160402</c:v>
                </c:pt>
                <c:pt idx="8">
                  <c:v>48196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D-4CCA-8BEA-948ECDBD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525600"/>
        <c:axId val="246525992"/>
      </c:barChart>
      <c:catAx>
        <c:axId val="2465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992"/>
        <c:crosses val="autoZero"/>
        <c:auto val="1"/>
        <c:lblAlgn val="ctr"/>
        <c:lblOffset val="100"/>
        <c:noMultiLvlLbl val="0"/>
      </c:catAx>
      <c:valAx>
        <c:axId val="24652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604572526923426"/>
          <c:y val="2.1372844285078421E-2"/>
          <c:w val="0.16395427473076576"/>
          <c:h val="0.13732400256048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5733186660490971"/>
          <c:y val="2.835210621093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24506796725036237"/>
          <c:w val="0.85371864297631939"/>
          <c:h val="0.60317817338482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 2025'!$B$420</c:f>
              <c:strCache>
                <c:ptCount val="1"/>
                <c:pt idx="0">
                  <c:v>ENERO - OCTUBRE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2025'!$C$419:$H$419</c15:sqref>
                  </c15:fullRef>
                </c:ext>
              </c:extLst>
              <c:f>('OCTUBRE 2025'!$C$419,'OCTUBRE 2025'!$E$419,'OCTUBRE 2025'!$G$419)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2025'!$C$420:$H$420</c15:sqref>
                  </c15:fullRef>
                </c:ext>
              </c:extLst>
              <c:f>('OCTUBRE 2025'!$C$420,'OCTUBRE 2025'!$E$420,'OCTUBRE 2025'!$G$420)</c:f>
              <c:numCache>
                <c:formatCode>#,##0</c:formatCode>
                <c:ptCount val="3"/>
                <c:pt idx="0">
                  <c:v>5876692</c:v>
                </c:pt>
                <c:pt idx="1">
                  <c:v>2103053</c:v>
                </c:pt>
                <c:pt idx="2">
                  <c:v>7979745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'OCTUBRE 2025'!$B$421</c:f>
              <c:strCache>
                <c:ptCount val="1"/>
                <c:pt idx="0">
                  <c:v>ENERO - OCTUBRE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'OCTUBRE 2025'!$C$419:$H$419</c15:sqref>
                  </c15:fullRef>
                </c:ext>
              </c:extLst>
              <c:f>('OCTUBRE 2025'!$C$419,'OCTUBRE 2025'!$E$419,'OCTUBRE 2025'!$G$419)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'OCTUBRE 2025'!$C$421:$H$421</c15:sqref>
                  </c15:fullRef>
                </c:ext>
              </c:extLst>
              <c:f>('OCTUBRE 2025'!$C$421,'OCTUBRE 2025'!$E$421,'OCTUBRE 2025'!$G$421)</c:f>
              <c:numCache>
                <c:formatCode>#,##0</c:formatCode>
                <c:ptCount val="3"/>
                <c:pt idx="0">
                  <c:v>5745776</c:v>
                </c:pt>
                <c:pt idx="1">
                  <c:v>2063785</c:v>
                </c:pt>
                <c:pt idx="2">
                  <c:v>7809561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6688"/>
        <c:axId val="247047080"/>
      </c:barChart>
      <c:catAx>
        <c:axId val="24704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080"/>
        <c:crosses val="autoZero"/>
        <c:auto val="0"/>
        <c:lblAlgn val="ctr"/>
        <c:lblOffset val="100"/>
        <c:noMultiLvlLbl val="0"/>
      </c:catAx>
      <c:valAx>
        <c:axId val="24704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326796403320194"/>
          <c:y val="3.6679164605202236E-2"/>
          <c:w val="0.259985844743719"/>
          <c:h val="0.15899410828265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3.xml"/><Relationship Id="rId21" Type="http://schemas.openxmlformats.org/officeDocument/2006/relationships/chart" Target="../charts/chart18.xml"/><Relationship Id="rId42" Type="http://schemas.openxmlformats.org/officeDocument/2006/relationships/chart" Target="../charts/chart39.xml"/><Relationship Id="rId47" Type="http://schemas.openxmlformats.org/officeDocument/2006/relationships/chart" Target="../charts/chart44.xml"/><Relationship Id="rId63" Type="http://schemas.openxmlformats.org/officeDocument/2006/relationships/chart" Target="../charts/chart60.xml"/><Relationship Id="rId68" Type="http://schemas.openxmlformats.org/officeDocument/2006/relationships/chart" Target="../charts/chart65.xml"/><Relationship Id="rId84" Type="http://schemas.openxmlformats.org/officeDocument/2006/relationships/image" Target="../media/image10.png"/><Relationship Id="rId89" Type="http://schemas.openxmlformats.org/officeDocument/2006/relationships/image" Target="../media/image15.png"/><Relationship Id="rId16" Type="http://schemas.openxmlformats.org/officeDocument/2006/relationships/chart" Target="../charts/chart15.xml"/><Relationship Id="rId11" Type="http://schemas.openxmlformats.org/officeDocument/2006/relationships/chart" Target="../charts/chart10.xml"/><Relationship Id="rId32" Type="http://schemas.openxmlformats.org/officeDocument/2006/relationships/chart" Target="../charts/chart29.xml"/><Relationship Id="rId37" Type="http://schemas.openxmlformats.org/officeDocument/2006/relationships/chart" Target="../charts/chart34.xml"/><Relationship Id="rId53" Type="http://schemas.openxmlformats.org/officeDocument/2006/relationships/chart" Target="../charts/chart50.xml"/><Relationship Id="rId58" Type="http://schemas.openxmlformats.org/officeDocument/2006/relationships/chart" Target="../charts/chart55.xml"/><Relationship Id="rId74" Type="http://schemas.openxmlformats.org/officeDocument/2006/relationships/chart" Target="../charts/chart70.xml"/><Relationship Id="rId79" Type="http://schemas.openxmlformats.org/officeDocument/2006/relationships/image" Target="../media/image5.png"/><Relationship Id="rId5" Type="http://schemas.openxmlformats.org/officeDocument/2006/relationships/chart" Target="../charts/chart4.xml"/><Relationship Id="rId90" Type="http://schemas.openxmlformats.org/officeDocument/2006/relationships/image" Target="../media/image16.png"/><Relationship Id="rId95" Type="http://schemas.openxmlformats.org/officeDocument/2006/relationships/image" Target="../media/image21.png"/><Relationship Id="rId22" Type="http://schemas.openxmlformats.org/officeDocument/2006/relationships/chart" Target="../charts/chart19.xml"/><Relationship Id="rId27" Type="http://schemas.openxmlformats.org/officeDocument/2006/relationships/chart" Target="../charts/chart24.xml"/><Relationship Id="rId43" Type="http://schemas.openxmlformats.org/officeDocument/2006/relationships/chart" Target="../charts/chart40.xml"/><Relationship Id="rId48" Type="http://schemas.openxmlformats.org/officeDocument/2006/relationships/chart" Target="../charts/chart45.xml"/><Relationship Id="rId64" Type="http://schemas.openxmlformats.org/officeDocument/2006/relationships/chart" Target="../charts/chart61.xml"/><Relationship Id="rId69" Type="http://schemas.openxmlformats.org/officeDocument/2006/relationships/chart" Target="../charts/chart66.xml"/><Relationship Id="rId80" Type="http://schemas.openxmlformats.org/officeDocument/2006/relationships/image" Target="../media/image6.png"/><Relationship Id="rId85" Type="http://schemas.openxmlformats.org/officeDocument/2006/relationships/image" Target="../media/image11.png"/><Relationship Id="rId3" Type="http://schemas.openxmlformats.org/officeDocument/2006/relationships/chart" Target="../charts/chart2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2.xml"/><Relationship Id="rId33" Type="http://schemas.openxmlformats.org/officeDocument/2006/relationships/chart" Target="../charts/chart30.xml"/><Relationship Id="rId38" Type="http://schemas.openxmlformats.org/officeDocument/2006/relationships/chart" Target="../charts/chart35.xml"/><Relationship Id="rId46" Type="http://schemas.openxmlformats.org/officeDocument/2006/relationships/chart" Target="../charts/chart43.xml"/><Relationship Id="rId59" Type="http://schemas.openxmlformats.org/officeDocument/2006/relationships/chart" Target="../charts/chart56.xml"/><Relationship Id="rId67" Type="http://schemas.openxmlformats.org/officeDocument/2006/relationships/chart" Target="../charts/chart64.xml"/><Relationship Id="rId20" Type="http://schemas.openxmlformats.org/officeDocument/2006/relationships/chart" Target="../charts/chart17.xml"/><Relationship Id="rId41" Type="http://schemas.openxmlformats.org/officeDocument/2006/relationships/chart" Target="../charts/chart38.xml"/><Relationship Id="rId54" Type="http://schemas.openxmlformats.org/officeDocument/2006/relationships/chart" Target="../charts/chart51.xml"/><Relationship Id="rId62" Type="http://schemas.openxmlformats.org/officeDocument/2006/relationships/chart" Target="../charts/chart59.xml"/><Relationship Id="rId70" Type="http://schemas.openxmlformats.org/officeDocument/2006/relationships/chart" Target="../charts/chart67.xml"/><Relationship Id="rId75" Type="http://schemas.openxmlformats.org/officeDocument/2006/relationships/chart" Target="../charts/chart71.xml"/><Relationship Id="rId83" Type="http://schemas.openxmlformats.org/officeDocument/2006/relationships/image" Target="../media/image9.png"/><Relationship Id="rId88" Type="http://schemas.openxmlformats.org/officeDocument/2006/relationships/image" Target="../media/image14.png"/><Relationship Id="rId91" Type="http://schemas.openxmlformats.org/officeDocument/2006/relationships/image" Target="../media/image17.png"/><Relationship Id="rId96" Type="http://schemas.openxmlformats.org/officeDocument/2006/relationships/image" Target="../media/image22.png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5" Type="http://schemas.openxmlformats.org/officeDocument/2006/relationships/chart" Target="../charts/chart14.xml"/><Relationship Id="rId23" Type="http://schemas.openxmlformats.org/officeDocument/2006/relationships/chart" Target="../charts/chart20.xml"/><Relationship Id="rId28" Type="http://schemas.openxmlformats.org/officeDocument/2006/relationships/chart" Target="../charts/chart25.xml"/><Relationship Id="rId36" Type="http://schemas.openxmlformats.org/officeDocument/2006/relationships/chart" Target="../charts/chart33.xml"/><Relationship Id="rId49" Type="http://schemas.openxmlformats.org/officeDocument/2006/relationships/chart" Target="../charts/chart46.xml"/><Relationship Id="rId57" Type="http://schemas.openxmlformats.org/officeDocument/2006/relationships/chart" Target="../charts/chart54.xml"/><Relationship Id="rId10" Type="http://schemas.openxmlformats.org/officeDocument/2006/relationships/chart" Target="../charts/chart9.xml"/><Relationship Id="rId31" Type="http://schemas.openxmlformats.org/officeDocument/2006/relationships/chart" Target="../charts/chart28.xml"/><Relationship Id="rId44" Type="http://schemas.openxmlformats.org/officeDocument/2006/relationships/chart" Target="../charts/chart41.xml"/><Relationship Id="rId52" Type="http://schemas.openxmlformats.org/officeDocument/2006/relationships/chart" Target="../charts/chart49.xml"/><Relationship Id="rId60" Type="http://schemas.openxmlformats.org/officeDocument/2006/relationships/chart" Target="../charts/chart57.xml"/><Relationship Id="rId65" Type="http://schemas.openxmlformats.org/officeDocument/2006/relationships/chart" Target="../charts/chart62.xml"/><Relationship Id="rId73" Type="http://schemas.openxmlformats.org/officeDocument/2006/relationships/image" Target="../media/image4.jpg"/><Relationship Id="rId78" Type="http://schemas.openxmlformats.org/officeDocument/2006/relationships/chart" Target="../charts/chart74.xml"/><Relationship Id="rId81" Type="http://schemas.openxmlformats.org/officeDocument/2006/relationships/image" Target="../media/image7.png"/><Relationship Id="rId86" Type="http://schemas.openxmlformats.org/officeDocument/2006/relationships/image" Target="../media/image12.png"/><Relationship Id="rId94" Type="http://schemas.openxmlformats.org/officeDocument/2006/relationships/image" Target="../media/image20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image" Target="../media/image2.jpeg"/><Relationship Id="rId39" Type="http://schemas.openxmlformats.org/officeDocument/2006/relationships/chart" Target="../charts/chart36.xml"/><Relationship Id="rId34" Type="http://schemas.openxmlformats.org/officeDocument/2006/relationships/chart" Target="../charts/chart31.xml"/><Relationship Id="rId50" Type="http://schemas.openxmlformats.org/officeDocument/2006/relationships/chart" Target="../charts/chart47.xml"/><Relationship Id="rId55" Type="http://schemas.openxmlformats.org/officeDocument/2006/relationships/chart" Target="../charts/chart52.xml"/><Relationship Id="rId76" Type="http://schemas.openxmlformats.org/officeDocument/2006/relationships/chart" Target="../charts/chart72.xml"/><Relationship Id="rId97" Type="http://schemas.openxmlformats.org/officeDocument/2006/relationships/image" Target="../media/image23.png"/><Relationship Id="rId7" Type="http://schemas.openxmlformats.org/officeDocument/2006/relationships/chart" Target="../charts/chart6.xml"/><Relationship Id="rId71" Type="http://schemas.openxmlformats.org/officeDocument/2006/relationships/chart" Target="../charts/chart68.xml"/><Relationship Id="rId92" Type="http://schemas.openxmlformats.org/officeDocument/2006/relationships/image" Target="../media/image18.png"/><Relationship Id="rId2" Type="http://schemas.openxmlformats.org/officeDocument/2006/relationships/chart" Target="../charts/chart1.xml"/><Relationship Id="rId29" Type="http://schemas.openxmlformats.org/officeDocument/2006/relationships/chart" Target="../charts/chart26.xml"/><Relationship Id="rId24" Type="http://schemas.openxmlformats.org/officeDocument/2006/relationships/chart" Target="../charts/chart21.xml"/><Relationship Id="rId40" Type="http://schemas.openxmlformats.org/officeDocument/2006/relationships/chart" Target="../charts/chart37.xml"/><Relationship Id="rId45" Type="http://schemas.openxmlformats.org/officeDocument/2006/relationships/chart" Target="../charts/chart42.xml"/><Relationship Id="rId66" Type="http://schemas.openxmlformats.org/officeDocument/2006/relationships/chart" Target="../charts/chart63.xml"/><Relationship Id="rId87" Type="http://schemas.openxmlformats.org/officeDocument/2006/relationships/image" Target="../media/image13.png"/><Relationship Id="rId61" Type="http://schemas.openxmlformats.org/officeDocument/2006/relationships/chart" Target="../charts/chart58.xml"/><Relationship Id="rId82" Type="http://schemas.openxmlformats.org/officeDocument/2006/relationships/image" Target="../media/image8.png"/><Relationship Id="rId19" Type="http://schemas.openxmlformats.org/officeDocument/2006/relationships/image" Target="../media/image3.jpeg"/><Relationship Id="rId14" Type="http://schemas.openxmlformats.org/officeDocument/2006/relationships/chart" Target="../charts/chart13.xml"/><Relationship Id="rId30" Type="http://schemas.openxmlformats.org/officeDocument/2006/relationships/chart" Target="../charts/chart27.xml"/><Relationship Id="rId35" Type="http://schemas.openxmlformats.org/officeDocument/2006/relationships/chart" Target="../charts/chart32.xml"/><Relationship Id="rId56" Type="http://schemas.openxmlformats.org/officeDocument/2006/relationships/chart" Target="../charts/chart53.xml"/><Relationship Id="rId77" Type="http://schemas.openxmlformats.org/officeDocument/2006/relationships/chart" Target="../charts/chart73.xml"/><Relationship Id="rId8" Type="http://schemas.openxmlformats.org/officeDocument/2006/relationships/chart" Target="../charts/chart7.xml"/><Relationship Id="rId51" Type="http://schemas.openxmlformats.org/officeDocument/2006/relationships/chart" Target="../charts/chart48.xml"/><Relationship Id="rId72" Type="http://schemas.openxmlformats.org/officeDocument/2006/relationships/chart" Target="../charts/chart69.xml"/><Relationship Id="rId93" Type="http://schemas.openxmlformats.org/officeDocument/2006/relationships/image" Target="../media/image19.png"/><Relationship Id="rId98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1721</xdr:row>
      <xdr:rowOff>0</xdr:rowOff>
    </xdr:from>
    <xdr:to>
      <xdr:col>11</xdr:col>
      <xdr:colOff>628650</xdr:colOff>
      <xdr:row>1721</xdr:row>
      <xdr:rowOff>0</xdr:rowOff>
    </xdr:to>
    <xdr:pic>
      <xdr:nvPicPr>
        <xdr:cNvPr id="5" name="Picture 4" descr="Co-branding cop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6663625"/>
          <a:ext cx="807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1423308</xdr:colOff>
      <xdr:row>1839</xdr:row>
      <xdr:rowOff>121104</xdr:rowOff>
    </xdr:from>
    <xdr:to>
      <xdr:col>11</xdr:col>
      <xdr:colOff>277133</xdr:colOff>
      <xdr:row>1858</xdr:row>
      <xdr:rowOff>161925</xdr:rowOff>
    </xdr:to>
    <xdr:pic>
      <xdr:nvPicPr>
        <xdr:cNvPr id="6" name="Picture 77" descr="Co-branding copi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308" y="571811604"/>
          <a:ext cx="9394825" cy="4866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291</xdr:row>
      <xdr:rowOff>0</xdr:rowOff>
    </xdr:from>
    <xdr:to>
      <xdr:col>13</xdr:col>
      <xdr:colOff>733425</xdr:colOff>
      <xdr:row>291</xdr:row>
      <xdr:rowOff>0</xdr:rowOff>
    </xdr:to>
    <xdr:graphicFrame macro="">
      <xdr:nvGraphicFramePr>
        <xdr:cNvPr id="13" name="Gráfico 10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5" name="Gráfico 105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6" name="Gráfico 105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1488</xdr:row>
      <xdr:rowOff>-1</xdr:rowOff>
    </xdr:from>
    <xdr:to>
      <xdr:col>7</xdr:col>
      <xdr:colOff>367393</xdr:colOff>
      <xdr:row>1499</xdr:row>
      <xdr:rowOff>312963</xdr:rowOff>
    </xdr:to>
    <xdr:graphicFrame macro="">
      <xdr:nvGraphicFramePr>
        <xdr:cNvPr id="18" name="Gráfico 109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361</xdr:row>
      <xdr:rowOff>0</xdr:rowOff>
    </xdr:from>
    <xdr:to>
      <xdr:col>7</xdr:col>
      <xdr:colOff>977900</xdr:colOff>
      <xdr:row>369</xdr:row>
      <xdr:rowOff>40821</xdr:rowOff>
    </xdr:to>
    <xdr:graphicFrame macro="">
      <xdr:nvGraphicFramePr>
        <xdr:cNvPr id="40" name="Chart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391</xdr:row>
      <xdr:rowOff>0</xdr:rowOff>
    </xdr:from>
    <xdr:to>
      <xdr:col>9</xdr:col>
      <xdr:colOff>973434</xdr:colOff>
      <xdr:row>399</xdr:row>
      <xdr:rowOff>0</xdr:rowOff>
    </xdr:to>
    <xdr:graphicFrame macro="">
      <xdr:nvGraphicFramePr>
        <xdr:cNvPr id="44" name="Chart 1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44449</xdr:colOff>
      <xdr:row>375</xdr:row>
      <xdr:rowOff>273049</xdr:rowOff>
    </xdr:from>
    <xdr:to>
      <xdr:col>11</xdr:col>
      <xdr:colOff>983900</xdr:colOff>
      <xdr:row>384</xdr:row>
      <xdr:rowOff>12700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25400</xdr:colOff>
      <xdr:row>406</xdr:row>
      <xdr:rowOff>31749</xdr:rowOff>
    </xdr:from>
    <xdr:to>
      <xdr:col>11</xdr:col>
      <xdr:colOff>973434</xdr:colOff>
      <xdr:row>413</xdr:row>
      <xdr:rowOff>292100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423</xdr:row>
      <xdr:rowOff>0</xdr:rowOff>
    </xdr:from>
    <xdr:to>
      <xdr:col>8</xdr:col>
      <xdr:colOff>0</xdr:colOff>
      <xdr:row>431</xdr:row>
      <xdr:rowOff>12700</xdr:rowOff>
    </xdr:to>
    <xdr:graphicFrame macro="">
      <xdr:nvGraphicFramePr>
        <xdr:cNvPr id="90" name="Chart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483</xdr:row>
      <xdr:rowOff>0</xdr:rowOff>
    </xdr:from>
    <xdr:to>
      <xdr:col>10</xdr:col>
      <xdr:colOff>12700</xdr:colOff>
      <xdr:row>491</xdr:row>
      <xdr:rowOff>0</xdr:rowOff>
    </xdr:to>
    <xdr:graphicFrame macro="">
      <xdr:nvGraphicFramePr>
        <xdr:cNvPr id="93" name="Chart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25400</xdr:colOff>
      <xdr:row>509</xdr:row>
      <xdr:rowOff>31749</xdr:rowOff>
    </xdr:from>
    <xdr:to>
      <xdr:col>12</xdr:col>
      <xdr:colOff>10467</xdr:colOff>
      <xdr:row>517</xdr:row>
      <xdr:rowOff>304800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25400</xdr:colOff>
      <xdr:row>449</xdr:row>
      <xdr:rowOff>6349</xdr:rowOff>
    </xdr:from>
    <xdr:to>
      <xdr:col>12</xdr:col>
      <xdr:colOff>0</xdr:colOff>
      <xdr:row>457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577</xdr:row>
      <xdr:rowOff>0</xdr:rowOff>
    </xdr:from>
    <xdr:to>
      <xdr:col>7</xdr:col>
      <xdr:colOff>962967</xdr:colOff>
      <xdr:row>585</xdr:row>
      <xdr:rowOff>0</xdr:rowOff>
    </xdr:to>
    <xdr:graphicFrame macro="">
      <xdr:nvGraphicFramePr>
        <xdr:cNvPr id="102" name="Gráfico 5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592</xdr:row>
      <xdr:rowOff>0</xdr:rowOff>
    </xdr:from>
    <xdr:to>
      <xdr:col>10</xdr:col>
      <xdr:colOff>12700</xdr:colOff>
      <xdr:row>600</xdr:row>
      <xdr:rowOff>0</xdr:rowOff>
    </xdr:to>
    <xdr:graphicFrame macro="">
      <xdr:nvGraphicFramePr>
        <xdr:cNvPr id="172" name="Chart 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23813</xdr:colOff>
      <xdr:row>341</xdr:row>
      <xdr:rowOff>23812</xdr:rowOff>
    </xdr:from>
    <xdr:to>
      <xdr:col>5</xdr:col>
      <xdr:colOff>734556</xdr:colOff>
      <xdr:row>351</xdr:row>
      <xdr:rowOff>299356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548596</xdr:colOff>
      <xdr:row>341</xdr:row>
      <xdr:rowOff>10205</xdr:rowOff>
    </xdr:from>
    <xdr:to>
      <xdr:col>11</xdr:col>
      <xdr:colOff>952501</xdr:colOff>
      <xdr:row>351</xdr:row>
      <xdr:rowOff>292687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871189</xdr:colOff>
      <xdr:row>26</xdr:row>
      <xdr:rowOff>0</xdr:rowOff>
    </xdr:from>
    <xdr:to>
      <xdr:col>10</xdr:col>
      <xdr:colOff>789215</xdr:colOff>
      <xdr:row>26</xdr:row>
      <xdr:rowOff>1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688B7089-474E-4720-BC17-5F42C55307BC}"/>
            </a:ext>
          </a:extLst>
        </xdr:cNvPr>
        <xdr:cNvCxnSpPr/>
      </xdr:nvCxnSpPr>
      <xdr:spPr>
        <a:xfrm>
          <a:off x="1451982" y="5691768"/>
          <a:ext cx="8095587" cy="1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109764</xdr:colOff>
      <xdr:row>102</xdr:row>
      <xdr:rowOff>87086</xdr:rowOff>
    </xdr:from>
    <xdr:to>
      <xdr:col>7</xdr:col>
      <xdr:colOff>540204</xdr:colOff>
      <xdr:row>110</xdr:row>
      <xdr:rowOff>77561</xdr:rowOff>
    </xdr:to>
    <xdr:pic>
      <xdr:nvPicPr>
        <xdr:cNvPr id="101" name="Picture 2" descr="Identificador Junta color">
          <a:extLst>
            <a:ext uri="{FF2B5EF4-FFF2-40B4-BE49-F238E27FC236}">
              <a16:creationId xmlns:a16="http://schemas.microsoft.com/office/drawing/2014/main" id="{5C815B43-5863-41CC-8077-F82902A7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264" y="18216336"/>
          <a:ext cx="239894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210454</xdr:colOff>
      <xdr:row>56</xdr:row>
      <xdr:rowOff>0</xdr:rowOff>
    </xdr:from>
    <xdr:to>
      <xdr:col>10</xdr:col>
      <xdr:colOff>493029</xdr:colOff>
      <xdr:row>82</xdr:row>
      <xdr:rowOff>63500</xdr:rowOff>
    </xdr:to>
    <xdr:pic>
      <xdr:nvPicPr>
        <xdr:cNvPr id="109" name="Picture 1" descr="ES VIDA">
          <a:extLst>
            <a:ext uri="{FF2B5EF4-FFF2-40B4-BE49-F238E27FC236}">
              <a16:creationId xmlns:a16="http://schemas.microsoft.com/office/drawing/2014/main" id="{FB056CAC-C334-496F-ACA0-343AD5B2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04" y="10350500"/>
          <a:ext cx="8156575" cy="419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557</xdr:row>
      <xdr:rowOff>13607</xdr:rowOff>
    </xdr:from>
    <xdr:to>
      <xdr:col>5</xdr:col>
      <xdr:colOff>729738</xdr:colOff>
      <xdr:row>568</xdr:row>
      <xdr:rowOff>33766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EABEE91-477E-44EA-9CA8-B5D597C4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393247</xdr:colOff>
      <xdr:row>556</xdr:row>
      <xdr:rowOff>312963</xdr:rowOff>
    </xdr:from>
    <xdr:to>
      <xdr:col>12</xdr:col>
      <xdr:colOff>797152</xdr:colOff>
      <xdr:row>568</xdr:row>
      <xdr:rowOff>27213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0024287F-AB06-4895-B9D3-B40A6135F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610</xdr:row>
      <xdr:rowOff>0</xdr:rowOff>
    </xdr:from>
    <xdr:to>
      <xdr:col>8</xdr:col>
      <xdr:colOff>20934</xdr:colOff>
      <xdr:row>618</xdr:row>
      <xdr:rowOff>0</xdr:rowOff>
    </xdr:to>
    <xdr:graphicFrame macro="">
      <xdr:nvGraphicFramePr>
        <xdr:cNvPr id="113" name="Gráfico 57">
          <a:extLst>
            <a:ext uri="{FF2B5EF4-FFF2-40B4-BE49-F238E27FC236}">
              <a16:creationId xmlns:a16="http://schemas.microsoft.com/office/drawing/2014/main" id="{C27328E8-FD7E-46F2-BF3C-D2A7D378D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636</xdr:row>
      <xdr:rowOff>0</xdr:rowOff>
    </xdr:from>
    <xdr:to>
      <xdr:col>10</xdr:col>
      <xdr:colOff>12700</xdr:colOff>
      <xdr:row>644</xdr:row>
      <xdr:rowOff>0</xdr:rowOff>
    </xdr:to>
    <xdr:graphicFrame macro="">
      <xdr:nvGraphicFramePr>
        <xdr:cNvPr id="112" name="Chart 10">
          <a:extLst>
            <a:ext uri="{FF2B5EF4-FFF2-40B4-BE49-F238E27FC236}">
              <a16:creationId xmlns:a16="http://schemas.microsoft.com/office/drawing/2014/main" id="{A4BFE124-1C80-4A29-8F2D-3C0954A34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682</xdr:row>
      <xdr:rowOff>13608</xdr:rowOff>
    </xdr:from>
    <xdr:to>
      <xdr:col>5</xdr:col>
      <xdr:colOff>710743</xdr:colOff>
      <xdr:row>693</xdr:row>
      <xdr:rowOff>33767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94988384-8C9C-4D0A-A3C8-BF7AAE30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393247</xdr:colOff>
      <xdr:row>682</xdr:row>
      <xdr:rowOff>0</xdr:rowOff>
    </xdr:from>
    <xdr:to>
      <xdr:col>12</xdr:col>
      <xdr:colOff>797152</xdr:colOff>
      <xdr:row>693</xdr:row>
      <xdr:rowOff>27214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96B62813-21C6-4FE1-B6C9-7B579173D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702</xdr:row>
      <xdr:rowOff>0</xdr:rowOff>
    </xdr:from>
    <xdr:to>
      <xdr:col>8</xdr:col>
      <xdr:colOff>0</xdr:colOff>
      <xdr:row>710</xdr:row>
      <xdr:rowOff>0</xdr:rowOff>
    </xdr:to>
    <xdr:graphicFrame macro="">
      <xdr:nvGraphicFramePr>
        <xdr:cNvPr id="118" name="Gráfico 57">
          <a:extLst>
            <a:ext uri="{FF2B5EF4-FFF2-40B4-BE49-F238E27FC236}">
              <a16:creationId xmlns:a16="http://schemas.microsoft.com/office/drawing/2014/main" id="{5C06F38D-3D76-424E-AB93-67B2F3A0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717</xdr:row>
      <xdr:rowOff>0</xdr:rowOff>
    </xdr:from>
    <xdr:to>
      <xdr:col>10</xdr:col>
      <xdr:colOff>12700</xdr:colOff>
      <xdr:row>725</xdr:row>
      <xdr:rowOff>1</xdr:rowOff>
    </xdr:to>
    <xdr:graphicFrame macro="">
      <xdr:nvGraphicFramePr>
        <xdr:cNvPr id="119" name="Chart 10">
          <a:extLst>
            <a:ext uri="{FF2B5EF4-FFF2-40B4-BE49-F238E27FC236}">
              <a16:creationId xmlns:a16="http://schemas.microsoft.com/office/drawing/2014/main" id="{76BFF101-4F9A-46DC-9C9B-8323925C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735</xdr:row>
      <xdr:rowOff>0</xdr:rowOff>
    </xdr:from>
    <xdr:to>
      <xdr:col>8</xdr:col>
      <xdr:colOff>0</xdr:colOff>
      <xdr:row>743</xdr:row>
      <xdr:rowOff>0</xdr:rowOff>
    </xdr:to>
    <xdr:graphicFrame macro="">
      <xdr:nvGraphicFramePr>
        <xdr:cNvPr id="121" name="Gráfico 57">
          <a:extLst>
            <a:ext uri="{FF2B5EF4-FFF2-40B4-BE49-F238E27FC236}">
              <a16:creationId xmlns:a16="http://schemas.microsoft.com/office/drawing/2014/main" id="{29CB37FF-D23F-4F7B-AA6F-217269B99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761</xdr:row>
      <xdr:rowOff>0</xdr:rowOff>
    </xdr:from>
    <xdr:to>
      <xdr:col>10</xdr:col>
      <xdr:colOff>12700</xdr:colOff>
      <xdr:row>769</xdr:row>
      <xdr:rowOff>0</xdr:rowOff>
    </xdr:to>
    <xdr:graphicFrame macro="">
      <xdr:nvGraphicFramePr>
        <xdr:cNvPr id="122" name="Chart 10">
          <a:extLst>
            <a:ext uri="{FF2B5EF4-FFF2-40B4-BE49-F238E27FC236}">
              <a16:creationId xmlns:a16="http://schemas.microsoft.com/office/drawing/2014/main" id="{4EBEE443-AD3F-4854-8785-00074D041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807</xdr:row>
      <xdr:rowOff>13608</xdr:rowOff>
    </xdr:from>
    <xdr:to>
      <xdr:col>5</xdr:col>
      <xdr:colOff>710743</xdr:colOff>
      <xdr:row>818</xdr:row>
      <xdr:rowOff>33767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D3E02499-19CF-497F-A8F3-9D03F73AE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393247</xdr:colOff>
      <xdr:row>807</xdr:row>
      <xdr:rowOff>0</xdr:rowOff>
    </xdr:from>
    <xdr:to>
      <xdr:col>12</xdr:col>
      <xdr:colOff>797152</xdr:colOff>
      <xdr:row>818</xdr:row>
      <xdr:rowOff>27214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915A8F7E-1341-4F6A-B0FF-06EF5A72A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827</xdr:row>
      <xdr:rowOff>0</xdr:rowOff>
    </xdr:from>
    <xdr:to>
      <xdr:col>8</xdr:col>
      <xdr:colOff>10467</xdr:colOff>
      <xdr:row>835</xdr:row>
      <xdr:rowOff>0</xdr:rowOff>
    </xdr:to>
    <xdr:graphicFrame macro="">
      <xdr:nvGraphicFramePr>
        <xdr:cNvPr id="131" name="Gráfico 57">
          <a:extLst>
            <a:ext uri="{FF2B5EF4-FFF2-40B4-BE49-F238E27FC236}">
              <a16:creationId xmlns:a16="http://schemas.microsoft.com/office/drawing/2014/main" id="{BA271DF9-3C6E-4500-90CF-FDEB7DCEF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952</xdr:row>
      <xdr:rowOff>0</xdr:rowOff>
    </xdr:from>
    <xdr:to>
      <xdr:col>8</xdr:col>
      <xdr:colOff>10467</xdr:colOff>
      <xdr:row>960</xdr:row>
      <xdr:rowOff>0</xdr:rowOff>
    </xdr:to>
    <xdr:graphicFrame macro="">
      <xdr:nvGraphicFramePr>
        <xdr:cNvPr id="133" name="Gráfico 57">
          <a:extLst>
            <a:ext uri="{FF2B5EF4-FFF2-40B4-BE49-F238E27FC236}">
              <a16:creationId xmlns:a16="http://schemas.microsoft.com/office/drawing/2014/main" id="{514A2415-AFF2-4D30-AB93-D650D7E9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1077</xdr:row>
      <xdr:rowOff>0</xdr:rowOff>
    </xdr:from>
    <xdr:to>
      <xdr:col>8</xdr:col>
      <xdr:colOff>0</xdr:colOff>
      <xdr:row>1085</xdr:row>
      <xdr:rowOff>0</xdr:rowOff>
    </xdr:to>
    <xdr:graphicFrame macro="">
      <xdr:nvGraphicFramePr>
        <xdr:cNvPr id="134" name="Gráfico 57">
          <a:extLst>
            <a:ext uri="{FF2B5EF4-FFF2-40B4-BE49-F238E27FC236}">
              <a16:creationId xmlns:a16="http://schemas.microsoft.com/office/drawing/2014/main" id="{42AB0238-36BA-455F-A653-5D04ADD64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1202</xdr:row>
      <xdr:rowOff>0</xdr:rowOff>
    </xdr:from>
    <xdr:to>
      <xdr:col>7</xdr:col>
      <xdr:colOff>973434</xdr:colOff>
      <xdr:row>1210</xdr:row>
      <xdr:rowOff>0</xdr:rowOff>
    </xdr:to>
    <xdr:graphicFrame macro="">
      <xdr:nvGraphicFramePr>
        <xdr:cNvPr id="135" name="Gráfico 57">
          <a:extLst>
            <a:ext uri="{FF2B5EF4-FFF2-40B4-BE49-F238E27FC236}">
              <a16:creationId xmlns:a16="http://schemas.microsoft.com/office/drawing/2014/main" id="{EC35E708-DC75-4014-9B2A-ABF13168A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1326</xdr:row>
      <xdr:rowOff>0</xdr:rowOff>
    </xdr:from>
    <xdr:to>
      <xdr:col>7</xdr:col>
      <xdr:colOff>973434</xdr:colOff>
      <xdr:row>1334</xdr:row>
      <xdr:rowOff>0</xdr:rowOff>
    </xdr:to>
    <xdr:graphicFrame macro="">
      <xdr:nvGraphicFramePr>
        <xdr:cNvPr id="136" name="Gráfico 57">
          <a:extLst>
            <a:ext uri="{FF2B5EF4-FFF2-40B4-BE49-F238E27FC236}">
              <a16:creationId xmlns:a16="http://schemas.microsoft.com/office/drawing/2014/main" id="{6F9DBA1A-B93A-41CA-879F-62690BAF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932</xdr:row>
      <xdr:rowOff>13608</xdr:rowOff>
    </xdr:from>
    <xdr:to>
      <xdr:col>5</xdr:col>
      <xdr:colOff>710743</xdr:colOff>
      <xdr:row>943</xdr:row>
      <xdr:rowOff>33767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B855AD4E-2C93-4BDC-A8B4-85B4D19C2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393247</xdr:colOff>
      <xdr:row>932</xdr:row>
      <xdr:rowOff>0</xdr:rowOff>
    </xdr:from>
    <xdr:to>
      <xdr:col>12</xdr:col>
      <xdr:colOff>797152</xdr:colOff>
      <xdr:row>943</xdr:row>
      <xdr:rowOff>27214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B642F04C-1DD5-4E84-9C68-23F28B36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1057</xdr:row>
      <xdr:rowOff>13608</xdr:rowOff>
    </xdr:from>
    <xdr:to>
      <xdr:col>5</xdr:col>
      <xdr:colOff>710743</xdr:colOff>
      <xdr:row>1068</xdr:row>
      <xdr:rowOff>33767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A00F8DD2-ECFB-4C20-8C6A-972C393F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393247</xdr:colOff>
      <xdr:row>1057</xdr:row>
      <xdr:rowOff>0</xdr:rowOff>
    </xdr:from>
    <xdr:to>
      <xdr:col>12</xdr:col>
      <xdr:colOff>797152</xdr:colOff>
      <xdr:row>1068</xdr:row>
      <xdr:rowOff>27214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7F540B7B-823A-4F0A-8081-C19CE2826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1182</xdr:row>
      <xdr:rowOff>13608</xdr:rowOff>
    </xdr:from>
    <xdr:to>
      <xdr:col>5</xdr:col>
      <xdr:colOff>710743</xdr:colOff>
      <xdr:row>1193</xdr:row>
      <xdr:rowOff>33767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7F960A7F-541E-4C28-AB23-C172BCB73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393247</xdr:colOff>
      <xdr:row>1182</xdr:row>
      <xdr:rowOff>0</xdr:rowOff>
    </xdr:from>
    <xdr:to>
      <xdr:col>12</xdr:col>
      <xdr:colOff>797152</xdr:colOff>
      <xdr:row>1193</xdr:row>
      <xdr:rowOff>27214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CE2739BE-6F8E-41CB-8086-21FF000D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1306</xdr:row>
      <xdr:rowOff>13608</xdr:rowOff>
    </xdr:from>
    <xdr:to>
      <xdr:col>5</xdr:col>
      <xdr:colOff>710743</xdr:colOff>
      <xdr:row>1317</xdr:row>
      <xdr:rowOff>33767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9C024035-674F-4EA7-B0B2-D891A613F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7</xdr:col>
      <xdr:colOff>393247</xdr:colOff>
      <xdr:row>1306</xdr:row>
      <xdr:rowOff>0</xdr:rowOff>
    </xdr:from>
    <xdr:to>
      <xdr:col>12</xdr:col>
      <xdr:colOff>797152</xdr:colOff>
      <xdr:row>1317</xdr:row>
      <xdr:rowOff>27214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0592A4BC-9813-4211-AC57-8E278037B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842</xdr:row>
      <xdr:rowOff>0</xdr:rowOff>
    </xdr:from>
    <xdr:to>
      <xdr:col>10</xdr:col>
      <xdr:colOff>12700</xdr:colOff>
      <xdr:row>850</xdr:row>
      <xdr:rowOff>1</xdr:rowOff>
    </xdr:to>
    <xdr:graphicFrame macro="">
      <xdr:nvGraphicFramePr>
        <xdr:cNvPr id="145" name="Chart 10">
          <a:extLst>
            <a:ext uri="{FF2B5EF4-FFF2-40B4-BE49-F238E27FC236}">
              <a16:creationId xmlns:a16="http://schemas.microsoft.com/office/drawing/2014/main" id="{01070CCA-F4F5-421F-BBE6-ECDDFDE15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886</xdr:row>
      <xdr:rowOff>0</xdr:rowOff>
    </xdr:from>
    <xdr:to>
      <xdr:col>10</xdr:col>
      <xdr:colOff>12700</xdr:colOff>
      <xdr:row>894</xdr:row>
      <xdr:rowOff>1</xdr:rowOff>
    </xdr:to>
    <xdr:graphicFrame macro="">
      <xdr:nvGraphicFramePr>
        <xdr:cNvPr id="146" name="Chart 10">
          <a:extLst>
            <a:ext uri="{FF2B5EF4-FFF2-40B4-BE49-F238E27FC236}">
              <a16:creationId xmlns:a16="http://schemas.microsoft.com/office/drawing/2014/main" id="{1F93808C-9EBA-4DC2-8C49-0872CD48A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967</xdr:row>
      <xdr:rowOff>0</xdr:rowOff>
    </xdr:from>
    <xdr:to>
      <xdr:col>10</xdr:col>
      <xdr:colOff>12700</xdr:colOff>
      <xdr:row>975</xdr:row>
      <xdr:rowOff>1</xdr:rowOff>
    </xdr:to>
    <xdr:graphicFrame macro="">
      <xdr:nvGraphicFramePr>
        <xdr:cNvPr id="147" name="Chart 10">
          <a:extLst>
            <a:ext uri="{FF2B5EF4-FFF2-40B4-BE49-F238E27FC236}">
              <a16:creationId xmlns:a16="http://schemas.microsoft.com/office/drawing/2014/main" id="{A65793F2-3E84-407F-A8C1-1A05EBD19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1092</xdr:row>
      <xdr:rowOff>0</xdr:rowOff>
    </xdr:from>
    <xdr:to>
      <xdr:col>10</xdr:col>
      <xdr:colOff>12700</xdr:colOff>
      <xdr:row>1100</xdr:row>
      <xdr:rowOff>1</xdr:rowOff>
    </xdr:to>
    <xdr:graphicFrame macro="">
      <xdr:nvGraphicFramePr>
        <xdr:cNvPr id="148" name="Chart 10">
          <a:extLst>
            <a:ext uri="{FF2B5EF4-FFF2-40B4-BE49-F238E27FC236}">
              <a16:creationId xmlns:a16="http://schemas.microsoft.com/office/drawing/2014/main" id="{CD63E8E0-7D8E-4DF6-BEF1-1B7A44F9A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1217</xdr:row>
      <xdr:rowOff>0</xdr:rowOff>
    </xdr:from>
    <xdr:to>
      <xdr:col>10</xdr:col>
      <xdr:colOff>12700</xdr:colOff>
      <xdr:row>1225</xdr:row>
      <xdr:rowOff>0</xdr:rowOff>
    </xdr:to>
    <xdr:graphicFrame macro="">
      <xdr:nvGraphicFramePr>
        <xdr:cNvPr id="149" name="Chart 10">
          <a:extLst>
            <a:ext uri="{FF2B5EF4-FFF2-40B4-BE49-F238E27FC236}">
              <a16:creationId xmlns:a16="http://schemas.microsoft.com/office/drawing/2014/main" id="{A6F3A0BC-2357-42D6-8C88-9BBB6CEB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1341</xdr:row>
      <xdr:rowOff>0</xdr:rowOff>
    </xdr:from>
    <xdr:to>
      <xdr:col>10</xdr:col>
      <xdr:colOff>12700</xdr:colOff>
      <xdr:row>1349</xdr:row>
      <xdr:rowOff>0</xdr:rowOff>
    </xdr:to>
    <xdr:graphicFrame macro="">
      <xdr:nvGraphicFramePr>
        <xdr:cNvPr id="150" name="Chart 10">
          <a:extLst>
            <a:ext uri="{FF2B5EF4-FFF2-40B4-BE49-F238E27FC236}">
              <a16:creationId xmlns:a16="http://schemas.microsoft.com/office/drawing/2014/main" id="{B587D39C-F34A-43FA-BBB3-7216C7E78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1260</xdr:row>
      <xdr:rowOff>0</xdr:rowOff>
    </xdr:from>
    <xdr:to>
      <xdr:col>10</xdr:col>
      <xdr:colOff>12700</xdr:colOff>
      <xdr:row>1268</xdr:row>
      <xdr:rowOff>0</xdr:rowOff>
    </xdr:to>
    <xdr:graphicFrame macro="">
      <xdr:nvGraphicFramePr>
        <xdr:cNvPr id="152" name="Chart 10">
          <a:extLst>
            <a:ext uri="{FF2B5EF4-FFF2-40B4-BE49-F238E27FC236}">
              <a16:creationId xmlns:a16="http://schemas.microsoft.com/office/drawing/2014/main" id="{C584933F-C5BA-4E7E-BFAC-8B4F9C0B8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1358</xdr:row>
      <xdr:rowOff>0</xdr:rowOff>
    </xdr:from>
    <xdr:to>
      <xdr:col>8</xdr:col>
      <xdr:colOff>0</xdr:colOff>
      <xdr:row>1366</xdr:row>
      <xdr:rowOff>0</xdr:rowOff>
    </xdr:to>
    <xdr:graphicFrame macro="">
      <xdr:nvGraphicFramePr>
        <xdr:cNvPr id="155" name="Gráfico 57">
          <a:extLst>
            <a:ext uri="{FF2B5EF4-FFF2-40B4-BE49-F238E27FC236}">
              <a16:creationId xmlns:a16="http://schemas.microsoft.com/office/drawing/2014/main" id="{606CE25F-4840-43ED-8AD1-8376C13E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1384</xdr:row>
      <xdr:rowOff>0</xdr:rowOff>
    </xdr:from>
    <xdr:to>
      <xdr:col>10</xdr:col>
      <xdr:colOff>12700</xdr:colOff>
      <xdr:row>1392</xdr:row>
      <xdr:rowOff>0</xdr:rowOff>
    </xdr:to>
    <xdr:graphicFrame macro="">
      <xdr:nvGraphicFramePr>
        <xdr:cNvPr id="156" name="Chart 10">
          <a:extLst>
            <a:ext uri="{FF2B5EF4-FFF2-40B4-BE49-F238E27FC236}">
              <a16:creationId xmlns:a16="http://schemas.microsoft.com/office/drawing/2014/main" id="{74013CAD-D451-48A1-BF9F-4C0F84D6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860</xdr:row>
      <xdr:rowOff>0</xdr:rowOff>
    </xdr:from>
    <xdr:to>
      <xdr:col>8</xdr:col>
      <xdr:colOff>31401</xdr:colOff>
      <xdr:row>867</xdr:row>
      <xdr:rowOff>314010</xdr:rowOff>
    </xdr:to>
    <xdr:graphicFrame macro="">
      <xdr:nvGraphicFramePr>
        <xdr:cNvPr id="160" name="Gráfico 57">
          <a:extLst>
            <a:ext uri="{FF2B5EF4-FFF2-40B4-BE49-F238E27FC236}">
              <a16:creationId xmlns:a16="http://schemas.microsoft.com/office/drawing/2014/main" id="{03BBA3F2-767E-49AA-AAF8-718533BA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0</xdr:colOff>
      <xdr:row>985</xdr:row>
      <xdr:rowOff>0</xdr:rowOff>
    </xdr:from>
    <xdr:to>
      <xdr:col>8</xdr:col>
      <xdr:colOff>0</xdr:colOff>
      <xdr:row>992</xdr:row>
      <xdr:rowOff>314010</xdr:rowOff>
    </xdr:to>
    <xdr:graphicFrame macro="">
      <xdr:nvGraphicFramePr>
        <xdr:cNvPr id="161" name="Gráfico 57">
          <a:extLst>
            <a:ext uri="{FF2B5EF4-FFF2-40B4-BE49-F238E27FC236}">
              <a16:creationId xmlns:a16="http://schemas.microsoft.com/office/drawing/2014/main" id="{1833E24A-B592-4684-87B5-5C0F39338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1110</xdr:row>
      <xdr:rowOff>0</xdr:rowOff>
    </xdr:from>
    <xdr:to>
      <xdr:col>8</xdr:col>
      <xdr:colOff>0</xdr:colOff>
      <xdr:row>1118</xdr:row>
      <xdr:rowOff>0</xdr:rowOff>
    </xdr:to>
    <xdr:graphicFrame macro="">
      <xdr:nvGraphicFramePr>
        <xdr:cNvPr id="163" name="Gráfico 57">
          <a:extLst>
            <a:ext uri="{FF2B5EF4-FFF2-40B4-BE49-F238E27FC236}">
              <a16:creationId xmlns:a16="http://schemas.microsoft.com/office/drawing/2014/main" id="{804840FA-208F-4FC6-8F44-5C2E6D085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1234</xdr:row>
      <xdr:rowOff>0</xdr:rowOff>
    </xdr:from>
    <xdr:to>
      <xdr:col>7</xdr:col>
      <xdr:colOff>962967</xdr:colOff>
      <xdr:row>1242</xdr:row>
      <xdr:rowOff>0</xdr:rowOff>
    </xdr:to>
    <xdr:graphicFrame macro="">
      <xdr:nvGraphicFramePr>
        <xdr:cNvPr id="164" name="Gráfico 57">
          <a:extLst>
            <a:ext uri="{FF2B5EF4-FFF2-40B4-BE49-F238E27FC236}">
              <a16:creationId xmlns:a16="http://schemas.microsoft.com/office/drawing/2014/main" id="{631F801F-7E2E-4B80-BFE2-443A724F4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1011</xdr:row>
      <xdr:rowOff>0</xdr:rowOff>
    </xdr:from>
    <xdr:to>
      <xdr:col>10</xdr:col>
      <xdr:colOff>12700</xdr:colOff>
      <xdr:row>1019</xdr:row>
      <xdr:rowOff>0</xdr:rowOff>
    </xdr:to>
    <xdr:graphicFrame macro="">
      <xdr:nvGraphicFramePr>
        <xdr:cNvPr id="171" name="Chart 10">
          <a:extLst>
            <a:ext uri="{FF2B5EF4-FFF2-40B4-BE49-F238E27FC236}">
              <a16:creationId xmlns:a16="http://schemas.microsoft.com/office/drawing/2014/main" id="{F0F47F86-3AB2-48BD-B15C-99CC80614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0</xdr:colOff>
      <xdr:row>1136</xdr:row>
      <xdr:rowOff>0</xdr:rowOff>
    </xdr:from>
    <xdr:to>
      <xdr:col>10</xdr:col>
      <xdr:colOff>12700</xdr:colOff>
      <xdr:row>1144</xdr:row>
      <xdr:rowOff>0</xdr:rowOff>
    </xdr:to>
    <xdr:graphicFrame macro="">
      <xdr:nvGraphicFramePr>
        <xdr:cNvPr id="173" name="Chart 10">
          <a:extLst>
            <a:ext uri="{FF2B5EF4-FFF2-40B4-BE49-F238E27FC236}">
              <a16:creationId xmlns:a16="http://schemas.microsoft.com/office/drawing/2014/main" id="{985BF037-C0B9-4E19-84EC-D3109C6BF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1433</xdr:row>
      <xdr:rowOff>299352</xdr:rowOff>
    </xdr:from>
    <xdr:to>
      <xdr:col>12</xdr:col>
      <xdr:colOff>816428</xdr:colOff>
      <xdr:row>1444</xdr:row>
      <xdr:rowOff>285745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9769665E-E68D-4DBB-AD64-5E03F690A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8</xdr:col>
      <xdr:colOff>1</xdr:colOff>
      <xdr:row>1488</xdr:row>
      <xdr:rowOff>13607</xdr:rowOff>
    </xdr:from>
    <xdr:to>
      <xdr:col>12</xdr:col>
      <xdr:colOff>860422</xdr:colOff>
      <xdr:row>1500</xdr:row>
      <xdr:rowOff>13607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D375631D-0EA5-43BC-96F7-38B9E9EDD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1516</xdr:row>
      <xdr:rowOff>-1</xdr:rowOff>
    </xdr:from>
    <xdr:to>
      <xdr:col>7</xdr:col>
      <xdr:colOff>367393</xdr:colOff>
      <xdr:row>1527</xdr:row>
      <xdr:rowOff>312963</xdr:rowOff>
    </xdr:to>
    <xdr:graphicFrame macro="">
      <xdr:nvGraphicFramePr>
        <xdr:cNvPr id="182" name="Gráfico 1093">
          <a:extLst>
            <a:ext uri="{FF2B5EF4-FFF2-40B4-BE49-F238E27FC236}">
              <a16:creationId xmlns:a16="http://schemas.microsoft.com/office/drawing/2014/main" id="{6061C569-75CC-4A71-A4CD-487E0AAAE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8</xdr:col>
      <xdr:colOff>13608</xdr:colOff>
      <xdr:row>1516</xdr:row>
      <xdr:rowOff>0</xdr:rowOff>
    </xdr:from>
    <xdr:to>
      <xdr:col>12</xdr:col>
      <xdr:colOff>833207</xdr:colOff>
      <xdr:row>1528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81BA437A-6A8E-4001-B249-49716BAF3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1624</xdr:row>
      <xdr:rowOff>0</xdr:rowOff>
    </xdr:from>
    <xdr:to>
      <xdr:col>12</xdr:col>
      <xdr:colOff>0</xdr:colOff>
      <xdr:row>1624</xdr:row>
      <xdr:rowOff>9525</xdr:rowOff>
    </xdr:to>
    <xdr:graphicFrame macro="">
      <xdr:nvGraphicFramePr>
        <xdr:cNvPr id="184" name="Gráfico 1094">
          <a:extLst>
            <a:ext uri="{FF2B5EF4-FFF2-40B4-BE49-F238E27FC236}">
              <a16:creationId xmlns:a16="http://schemas.microsoft.com/office/drawing/2014/main" id="{2508911D-1341-49CA-B33D-962BD4B6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0</xdr:colOff>
      <xdr:row>1612</xdr:row>
      <xdr:rowOff>-1</xdr:rowOff>
    </xdr:from>
    <xdr:to>
      <xdr:col>7</xdr:col>
      <xdr:colOff>367393</xdr:colOff>
      <xdr:row>1623</xdr:row>
      <xdr:rowOff>312963</xdr:rowOff>
    </xdr:to>
    <xdr:graphicFrame macro="">
      <xdr:nvGraphicFramePr>
        <xdr:cNvPr id="185" name="Gráfico 1093">
          <a:extLst>
            <a:ext uri="{FF2B5EF4-FFF2-40B4-BE49-F238E27FC236}">
              <a16:creationId xmlns:a16="http://schemas.microsoft.com/office/drawing/2014/main" id="{63C91121-8BE9-4087-A2FF-F89DE871B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8</xdr:col>
      <xdr:colOff>0</xdr:colOff>
      <xdr:row>1612</xdr:row>
      <xdr:rowOff>0</xdr:rowOff>
    </xdr:from>
    <xdr:to>
      <xdr:col>13</xdr:col>
      <xdr:colOff>3171</xdr:colOff>
      <xdr:row>1624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4742968E-C998-4DB6-BA26-19FA53BB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1694</xdr:row>
      <xdr:rowOff>0</xdr:rowOff>
    </xdr:from>
    <xdr:to>
      <xdr:col>7</xdr:col>
      <xdr:colOff>367393</xdr:colOff>
      <xdr:row>1706</xdr:row>
      <xdr:rowOff>-1</xdr:rowOff>
    </xdr:to>
    <xdr:graphicFrame macro="">
      <xdr:nvGraphicFramePr>
        <xdr:cNvPr id="108" name="Gráfico 1093">
          <a:extLst>
            <a:ext uri="{FF2B5EF4-FFF2-40B4-BE49-F238E27FC236}">
              <a16:creationId xmlns:a16="http://schemas.microsoft.com/office/drawing/2014/main" id="{E2C62DFE-3F16-40C5-91BF-F7225B472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8</xdr:col>
      <xdr:colOff>27215</xdr:colOff>
      <xdr:row>1694</xdr:row>
      <xdr:rowOff>1</xdr:rowOff>
    </xdr:from>
    <xdr:to>
      <xdr:col>12</xdr:col>
      <xdr:colOff>846816</xdr:colOff>
      <xdr:row>1706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16F8024F-EDB6-40F3-A12B-1E06D8F0C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0</xdr:colOff>
      <xdr:row>1551</xdr:row>
      <xdr:rowOff>0</xdr:rowOff>
    </xdr:from>
    <xdr:to>
      <xdr:col>7</xdr:col>
      <xdr:colOff>367393</xdr:colOff>
      <xdr:row>1563</xdr:row>
      <xdr:rowOff>0</xdr:rowOff>
    </xdr:to>
    <xdr:graphicFrame macro="">
      <xdr:nvGraphicFramePr>
        <xdr:cNvPr id="120" name="Gráfico 1093">
          <a:extLst>
            <a:ext uri="{FF2B5EF4-FFF2-40B4-BE49-F238E27FC236}">
              <a16:creationId xmlns:a16="http://schemas.microsoft.com/office/drawing/2014/main" id="{3ADBC455-B9B0-4C04-93CF-58210C25B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8</xdr:col>
      <xdr:colOff>0</xdr:colOff>
      <xdr:row>1551</xdr:row>
      <xdr:rowOff>1</xdr:rowOff>
    </xdr:from>
    <xdr:to>
      <xdr:col>12</xdr:col>
      <xdr:colOff>860420</xdr:colOff>
      <xdr:row>1563</xdr:row>
      <xdr:rowOff>1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3761D8D6-9ADD-4A45-B1EE-9EC16747A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0</xdr:colOff>
      <xdr:row>1564</xdr:row>
      <xdr:rowOff>0</xdr:rowOff>
    </xdr:from>
    <xdr:to>
      <xdr:col>7</xdr:col>
      <xdr:colOff>367393</xdr:colOff>
      <xdr:row>1576</xdr:row>
      <xdr:rowOff>-1</xdr:rowOff>
    </xdr:to>
    <xdr:graphicFrame macro="">
      <xdr:nvGraphicFramePr>
        <xdr:cNvPr id="127" name="Gráfico 1093">
          <a:extLst>
            <a:ext uri="{FF2B5EF4-FFF2-40B4-BE49-F238E27FC236}">
              <a16:creationId xmlns:a16="http://schemas.microsoft.com/office/drawing/2014/main" id="{A4A03CC3-42D9-4945-9C42-F3FDD7E6F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8</xdr:col>
      <xdr:colOff>0</xdr:colOff>
      <xdr:row>1564</xdr:row>
      <xdr:rowOff>40822</xdr:rowOff>
    </xdr:from>
    <xdr:to>
      <xdr:col>12</xdr:col>
      <xdr:colOff>860420</xdr:colOff>
      <xdr:row>1576</xdr:row>
      <xdr:rowOff>40821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3ECCFB6E-DB62-4553-9F47-07C274DFF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10</xdr:col>
      <xdr:colOff>941616</xdr:colOff>
      <xdr:row>603</xdr:row>
      <xdr:rowOff>12700</xdr:rowOff>
    </xdr:from>
    <xdr:to>
      <xdr:col>12</xdr:col>
      <xdr:colOff>857251</xdr:colOff>
      <xdr:row>608</xdr:row>
      <xdr:rowOff>282575</xdr:rowOff>
    </xdr:to>
    <xdr:sp macro="" textlink="">
      <xdr:nvSpPr>
        <xdr:cNvPr id="159" name="Lágrima 158">
          <a:extLst>
            <a:ext uri="{FF2B5EF4-FFF2-40B4-BE49-F238E27FC236}">
              <a16:creationId xmlns:a16="http://schemas.microsoft.com/office/drawing/2014/main" id="{04AE4D10-F3B4-4665-844D-43526665794D}"/>
            </a:ext>
          </a:extLst>
        </xdr:cNvPr>
        <xdr:cNvSpPr/>
      </xdr:nvSpPr>
      <xdr:spPr>
        <a:xfrm>
          <a:off x="10575473" y="163257593"/>
          <a:ext cx="187506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>
    <xdr:from>
      <xdr:col>10</xdr:col>
      <xdr:colOff>952500</xdr:colOff>
      <xdr:row>665</xdr:row>
      <xdr:rowOff>18143</xdr:rowOff>
    </xdr:from>
    <xdr:to>
      <xdr:col>12</xdr:col>
      <xdr:colOff>857250</xdr:colOff>
      <xdr:row>671</xdr:row>
      <xdr:rowOff>97518</xdr:rowOff>
    </xdr:to>
    <xdr:sp macro="" textlink="">
      <xdr:nvSpPr>
        <xdr:cNvPr id="162" name="Lágrima 161">
          <a:extLst>
            <a:ext uri="{FF2B5EF4-FFF2-40B4-BE49-F238E27FC236}">
              <a16:creationId xmlns:a16="http://schemas.microsoft.com/office/drawing/2014/main" id="{35CAF9C7-A580-4B17-9775-F0C5E2702664}"/>
            </a:ext>
          </a:extLst>
        </xdr:cNvPr>
        <xdr:cNvSpPr/>
      </xdr:nvSpPr>
      <xdr:spPr>
        <a:xfrm>
          <a:off x="10586357" y="183809822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934354</xdr:colOff>
      <xdr:row>728</xdr:row>
      <xdr:rowOff>15875</xdr:rowOff>
    </xdr:from>
    <xdr:to>
      <xdr:col>12</xdr:col>
      <xdr:colOff>843639</xdr:colOff>
      <xdr:row>733</xdr:row>
      <xdr:rowOff>285750</xdr:rowOff>
    </xdr:to>
    <xdr:sp macro="" textlink="">
      <xdr:nvSpPr>
        <xdr:cNvPr id="165" name="Lágrima 164">
          <a:extLst>
            <a:ext uri="{FF2B5EF4-FFF2-40B4-BE49-F238E27FC236}">
              <a16:creationId xmlns:a16="http://schemas.microsoft.com/office/drawing/2014/main" id="{CA6A2B5C-2364-4B31-92BE-E27AC0AF61B5}"/>
            </a:ext>
          </a:extLst>
        </xdr:cNvPr>
        <xdr:cNvSpPr/>
      </xdr:nvSpPr>
      <xdr:spPr>
        <a:xfrm>
          <a:off x="10568211" y="20444958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954768</xdr:colOff>
      <xdr:row>790</xdr:row>
      <xdr:rowOff>29483</xdr:rowOff>
    </xdr:from>
    <xdr:to>
      <xdr:col>12</xdr:col>
      <xdr:colOff>859518</xdr:colOff>
      <xdr:row>796</xdr:row>
      <xdr:rowOff>108858</xdr:rowOff>
    </xdr:to>
    <xdr:sp macro="" textlink="">
      <xdr:nvSpPr>
        <xdr:cNvPr id="167" name="Lágrima 166">
          <a:extLst>
            <a:ext uri="{FF2B5EF4-FFF2-40B4-BE49-F238E27FC236}">
              <a16:creationId xmlns:a16="http://schemas.microsoft.com/office/drawing/2014/main" id="{3B72421B-BCAD-4BE4-8E3F-94AF3312E2EF}"/>
            </a:ext>
          </a:extLst>
        </xdr:cNvPr>
        <xdr:cNvSpPr/>
      </xdr:nvSpPr>
      <xdr:spPr>
        <a:xfrm>
          <a:off x="10588625" y="225009983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950231</xdr:colOff>
      <xdr:row>853</xdr:row>
      <xdr:rowOff>0</xdr:rowOff>
    </xdr:from>
    <xdr:to>
      <xdr:col>12</xdr:col>
      <xdr:colOff>859516</xdr:colOff>
      <xdr:row>858</xdr:row>
      <xdr:rowOff>269875</xdr:rowOff>
    </xdr:to>
    <xdr:sp macro="" textlink="">
      <xdr:nvSpPr>
        <xdr:cNvPr id="169" name="Lágrima 168">
          <a:extLst>
            <a:ext uri="{FF2B5EF4-FFF2-40B4-BE49-F238E27FC236}">
              <a16:creationId xmlns:a16="http://schemas.microsoft.com/office/drawing/2014/main" id="{55C28600-191C-49E1-AB28-673E8A2E619A}"/>
            </a:ext>
          </a:extLst>
        </xdr:cNvPr>
        <xdr:cNvSpPr/>
      </xdr:nvSpPr>
      <xdr:spPr>
        <a:xfrm>
          <a:off x="10584088" y="245309571"/>
          <a:ext cx="1868714" cy="1712233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936624</xdr:colOff>
      <xdr:row>915</xdr:row>
      <xdr:rowOff>47625</xdr:rowOff>
    </xdr:from>
    <xdr:to>
      <xdr:col>12</xdr:col>
      <xdr:colOff>845909</xdr:colOff>
      <xdr:row>921</xdr:row>
      <xdr:rowOff>127000</xdr:rowOff>
    </xdr:to>
    <xdr:sp macro="" textlink="">
      <xdr:nvSpPr>
        <xdr:cNvPr id="174" name="Lágrima 173">
          <a:extLst>
            <a:ext uri="{FF2B5EF4-FFF2-40B4-BE49-F238E27FC236}">
              <a16:creationId xmlns:a16="http://schemas.microsoft.com/office/drawing/2014/main" id="{016C61AA-CF72-4B4D-978D-6C7441B1CD34}"/>
            </a:ext>
          </a:extLst>
        </xdr:cNvPr>
        <xdr:cNvSpPr/>
      </xdr:nvSpPr>
      <xdr:spPr>
        <a:xfrm>
          <a:off x="10570481" y="265903982"/>
          <a:ext cx="1868714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938893</xdr:colOff>
      <xdr:row>978</xdr:row>
      <xdr:rowOff>18143</xdr:rowOff>
    </xdr:from>
    <xdr:to>
      <xdr:col>12</xdr:col>
      <xdr:colOff>843643</xdr:colOff>
      <xdr:row>983</xdr:row>
      <xdr:rowOff>288018</xdr:rowOff>
    </xdr:to>
    <xdr:sp macro="" textlink="">
      <xdr:nvSpPr>
        <xdr:cNvPr id="178" name="Lágrima 177">
          <a:extLst>
            <a:ext uri="{FF2B5EF4-FFF2-40B4-BE49-F238E27FC236}">
              <a16:creationId xmlns:a16="http://schemas.microsoft.com/office/drawing/2014/main" id="{DA1F6982-A7FE-439C-9B7E-686D6B6C81BE}"/>
            </a:ext>
          </a:extLst>
        </xdr:cNvPr>
        <xdr:cNvSpPr/>
      </xdr:nvSpPr>
      <xdr:spPr>
        <a:xfrm>
          <a:off x="10572750" y="286203572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952500</xdr:colOff>
      <xdr:row>1041</xdr:row>
      <xdr:rowOff>18143</xdr:rowOff>
    </xdr:from>
    <xdr:to>
      <xdr:col>12</xdr:col>
      <xdr:colOff>857250</xdr:colOff>
      <xdr:row>1046</xdr:row>
      <xdr:rowOff>288018</xdr:rowOff>
    </xdr:to>
    <xdr:sp macro="" textlink="">
      <xdr:nvSpPr>
        <xdr:cNvPr id="181" name="Lágrima 180">
          <a:extLst>
            <a:ext uri="{FF2B5EF4-FFF2-40B4-BE49-F238E27FC236}">
              <a16:creationId xmlns:a16="http://schemas.microsoft.com/office/drawing/2014/main" id="{61D6B0CE-B57A-4A24-A961-D116B2CBA59D}"/>
            </a:ext>
          </a:extLst>
        </xdr:cNvPr>
        <xdr:cNvSpPr/>
      </xdr:nvSpPr>
      <xdr:spPr>
        <a:xfrm>
          <a:off x="10586357" y="306940857"/>
          <a:ext cx="1864179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925286</xdr:colOff>
      <xdr:row>1103</xdr:row>
      <xdr:rowOff>15875</xdr:rowOff>
    </xdr:from>
    <xdr:to>
      <xdr:col>12</xdr:col>
      <xdr:colOff>830036</xdr:colOff>
      <xdr:row>1108</xdr:row>
      <xdr:rowOff>285750</xdr:rowOff>
    </xdr:to>
    <xdr:sp macro="" textlink="">
      <xdr:nvSpPr>
        <xdr:cNvPr id="187" name="Lágrima 186">
          <a:extLst>
            <a:ext uri="{FF2B5EF4-FFF2-40B4-BE49-F238E27FC236}">
              <a16:creationId xmlns:a16="http://schemas.microsoft.com/office/drawing/2014/main" id="{14CC7146-1825-490D-8B96-8A89CD248F89}"/>
            </a:ext>
          </a:extLst>
        </xdr:cNvPr>
        <xdr:cNvSpPr/>
      </xdr:nvSpPr>
      <xdr:spPr>
        <a:xfrm>
          <a:off x="10559143" y="327077161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950232</xdr:colOff>
      <xdr:row>1165</xdr:row>
      <xdr:rowOff>27215</xdr:rowOff>
    </xdr:from>
    <xdr:to>
      <xdr:col>12</xdr:col>
      <xdr:colOff>859517</xdr:colOff>
      <xdr:row>1171</xdr:row>
      <xdr:rowOff>106590</xdr:rowOff>
    </xdr:to>
    <xdr:sp macro="" textlink="">
      <xdr:nvSpPr>
        <xdr:cNvPr id="188" name="Lágrima 187">
          <a:extLst>
            <a:ext uri="{FF2B5EF4-FFF2-40B4-BE49-F238E27FC236}">
              <a16:creationId xmlns:a16="http://schemas.microsoft.com/office/drawing/2014/main" id="{C1CDCBB7-7A17-4CA4-A920-C3D4D8304D5B}"/>
            </a:ext>
          </a:extLst>
        </xdr:cNvPr>
        <xdr:cNvSpPr/>
      </xdr:nvSpPr>
      <xdr:spPr>
        <a:xfrm>
          <a:off x="10584089" y="347635286"/>
          <a:ext cx="186871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927554</xdr:colOff>
      <xdr:row>1227</xdr:row>
      <xdr:rowOff>31750</xdr:rowOff>
    </xdr:from>
    <xdr:to>
      <xdr:col>12</xdr:col>
      <xdr:colOff>832304</xdr:colOff>
      <xdr:row>1232</xdr:row>
      <xdr:rowOff>301625</xdr:rowOff>
    </xdr:to>
    <xdr:sp macro="" textlink="">
      <xdr:nvSpPr>
        <xdr:cNvPr id="190" name="Lágrima 189">
          <a:extLst>
            <a:ext uri="{FF2B5EF4-FFF2-40B4-BE49-F238E27FC236}">
              <a16:creationId xmlns:a16="http://schemas.microsoft.com/office/drawing/2014/main" id="{72432697-73CE-4AE2-B181-8DB145DE4586}"/>
            </a:ext>
          </a:extLst>
        </xdr:cNvPr>
        <xdr:cNvSpPr/>
      </xdr:nvSpPr>
      <xdr:spPr>
        <a:xfrm>
          <a:off x="10561411" y="368091357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952500</xdr:colOff>
      <xdr:row>1289</xdr:row>
      <xdr:rowOff>20411</xdr:rowOff>
    </xdr:from>
    <xdr:to>
      <xdr:col>12</xdr:col>
      <xdr:colOff>857250</xdr:colOff>
      <xdr:row>1295</xdr:row>
      <xdr:rowOff>99786</xdr:rowOff>
    </xdr:to>
    <xdr:sp macro="" textlink="">
      <xdr:nvSpPr>
        <xdr:cNvPr id="191" name="Lágrima 190">
          <a:extLst>
            <a:ext uri="{FF2B5EF4-FFF2-40B4-BE49-F238E27FC236}">
              <a16:creationId xmlns:a16="http://schemas.microsoft.com/office/drawing/2014/main" id="{6D8971AF-B99E-4ACF-B8E6-EA9FA0646DFF}"/>
            </a:ext>
          </a:extLst>
        </xdr:cNvPr>
        <xdr:cNvSpPr/>
      </xdr:nvSpPr>
      <xdr:spPr>
        <a:xfrm>
          <a:off x="10586357" y="388626804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923018</xdr:colOff>
      <xdr:row>1351</xdr:row>
      <xdr:rowOff>31750</xdr:rowOff>
    </xdr:from>
    <xdr:to>
      <xdr:col>12</xdr:col>
      <xdr:colOff>832303</xdr:colOff>
      <xdr:row>1356</xdr:row>
      <xdr:rowOff>301625</xdr:rowOff>
    </xdr:to>
    <xdr:sp macro="" textlink="">
      <xdr:nvSpPr>
        <xdr:cNvPr id="192" name="Lágrima 191">
          <a:extLst>
            <a:ext uri="{FF2B5EF4-FFF2-40B4-BE49-F238E27FC236}">
              <a16:creationId xmlns:a16="http://schemas.microsoft.com/office/drawing/2014/main" id="{0262869B-596B-417F-991A-C649D7297638}"/>
            </a:ext>
          </a:extLst>
        </xdr:cNvPr>
        <xdr:cNvSpPr/>
      </xdr:nvSpPr>
      <xdr:spPr>
        <a:xfrm>
          <a:off x="10556875" y="40908967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919842</xdr:colOff>
      <xdr:row>539</xdr:row>
      <xdr:rowOff>323850</xdr:rowOff>
    </xdr:from>
    <xdr:to>
      <xdr:col>12</xdr:col>
      <xdr:colOff>835477</xdr:colOff>
      <xdr:row>546</xdr:row>
      <xdr:rowOff>76654</xdr:rowOff>
    </xdr:to>
    <xdr:sp macro="" textlink="">
      <xdr:nvSpPr>
        <xdr:cNvPr id="193" name="Lágrima 192">
          <a:extLst>
            <a:ext uri="{FF2B5EF4-FFF2-40B4-BE49-F238E27FC236}">
              <a16:creationId xmlns:a16="http://schemas.microsoft.com/office/drawing/2014/main" id="{93A01753-7B5A-47F2-857C-386B4039C7A7}"/>
            </a:ext>
          </a:extLst>
        </xdr:cNvPr>
        <xdr:cNvSpPr/>
      </xdr:nvSpPr>
      <xdr:spPr>
        <a:xfrm>
          <a:off x="10553699" y="142913100"/>
          <a:ext cx="187506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 editAs="oneCell">
    <xdr:from>
      <xdr:col>0</xdr:col>
      <xdr:colOff>38099</xdr:colOff>
      <xdr:row>122</xdr:row>
      <xdr:rowOff>19049</xdr:rowOff>
    </xdr:from>
    <xdr:to>
      <xdr:col>13</xdr:col>
      <xdr:colOff>21498</xdr:colOff>
      <xdr:row>226</xdr:row>
      <xdr:rowOff>2702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1B92DDAB-97C3-4967-9A0E-F7D15270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22225906"/>
          <a:ext cx="12453257" cy="16957338"/>
        </a:xfrm>
        <a:prstGeom prst="rect">
          <a:avLst/>
        </a:prstGeom>
      </xdr:spPr>
    </xdr:pic>
    <xdr:clientData/>
  </xdr:twoCellAnchor>
  <xdr:twoCellAnchor>
    <xdr:from>
      <xdr:col>7</xdr:col>
      <xdr:colOff>416464</xdr:colOff>
      <xdr:row>1418</xdr:row>
      <xdr:rowOff>10487</xdr:rowOff>
    </xdr:from>
    <xdr:to>
      <xdr:col>12</xdr:col>
      <xdr:colOff>449393</xdr:colOff>
      <xdr:row>1430</xdr:row>
      <xdr:rowOff>293342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7D5CA42C-C1B0-435F-9EF0-92B45BBC8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0</xdr:colOff>
      <xdr:row>1641</xdr:row>
      <xdr:rowOff>0</xdr:rowOff>
    </xdr:from>
    <xdr:to>
      <xdr:col>7</xdr:col>
      <xdr:colOff>367393</xdr:colOff>
      <xdr:row>1653</xdr:row>
      <xdr:rowOff>0</xdr:rowOff>
    </xdr:to>
    <xdr:graphicFrame macro="">
      <xdr:nvGraphicFramePr>
        <xdr:cNvPr id="189" name="Gráfico 1093">
          <a:extLst>
            <a:ext uri="{FF2B5EF4-FFF2-40B4-BE49-F238E27FC236}">
              <a16:creationId xmlns:a16="http://schemas.microsoft.com/office/drawing/2014/main" id="{C7BEE6BB-722B-4AB9-B677-EBD48559F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8</xdr:col>
      <xdr:colOff>0</xdr:colOff>
      <xdr:row>1641</xdr:row>
      <xdr:rowOff>1</xdr:rowOff>
    </xdr:from>
    <xdr:to>
      <xdr:col>13</xdr:col>
      <xdr:colOff>3171</xdr:colOff>
      <xdr:row>1653</xdr:row>
      <xdr:rowOff>2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773E1507-D638-4155-9F78-E7AFAA29D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8</xdr:col>
      <xdr:colOff>0</xdr:colOff>
      <xdr:row>1675</xdr:row>
      <xdr:rowOff>1</xdr:rowOff>
    </xdr:from>
    <xdr:to>
      <xdr:col>13</xdr:col>
      <xdr:colOff>3171</xdr:colOff>
      <xdr:row>1687</xdr:row>
      <xdr:rowOff>2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9B8BFAF7-05AC-4EDD-A9AA-31EEA669A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0</xdr:colOff>
      <xdr:row>1675</xdr:row>
      <xdr:rowOff>0</xdr:rowOff>
    </xdr:from>
    <xdr:to>
      <xdr:col>7</xdr:col>
      <xdr:colOff>367393</xdr:colOff>
      <xdr:row>1687</xdr:row>
      <xdr:rowOff>0</xdr:rowOff>
    </xdr:to>
    <xdr:graphicFrame macro="">
      <xdr:nvGraphicFramePr>
        <xdr:cNvPr id="197" name="Gráfico 1093">
          <a:extLst>
            <a:ext uri="{FF2B5EF4-FFF2-40B4-BE49-F238E27FC236}">
              <a16:creationId xmlns:a16="http://schemas.microsoft.com/office/drawing/2014/main" id="{F7A2A96C-00B6-4453-ABC5-4829CDD8A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 editAs="oneCell">
    <xdr:from>
      <xdr:col>2</xdr:col>
      <xdr:colOff>0</xdr:colOff>
      <xdr:row>246</xdr:row>
      <xdr:rowOff>0</xdr:rowOff>
    </xdr:from>
    <xdr:to>
      <xdr:col>11</xdr:col>
      <xdr:colOff>9242</xdr:colOff>
      <xdr:row>267</xdr:row>
      <xdr:rowOff>20503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9575C9-F476-2983-8D81-A86D04A0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800330" y="43040440"/>
          <a:ext cx="8864352" cy="661473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269</xdr:row>
      <xdr:rowOff>0</xdr:rowOff>
    </xdr:from>
    <xdr:to>
      <xdr:col>11</xdr:col>
      <xdr:colOff>39725</xdr:colOff>
      <xdr:row>290</xdr:row>
      <xdr:rowOff>32695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FF5B76-CD9E-D857-6657-FF97F356C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800330" y="50262692"/>
          <a:ext cx="8894835" cy="662692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291</xdr:row>
      <xdr:rowOff>94202</xdr:rowOff>
    </xdr:from>
    <xdr:to>
      <xdr:col>11</xdr:col>
      <xdr:colOff>31401</xdr:colOff>
      <xdr:row>307</xdr:row>
      <xdr:rowOff>304189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87EE27-A731-FB3E-67D7-B68644394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800330" y="57265136"/>
          <a:ext cx="8886511" cy="52341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11</xdr:col>
      <xdr:colOff>9242</xdr:colOff>
      <xdr:row>326</xdr:row>
      <xdr:rowOff>8468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5CC1BA6-12FF-465A-2599-252B9EEBF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800330" y="62823132"/>
          <a:ext cx="8864352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12</xdr:col>
      <xdr:colOff>33088</xdr:colOff>
      <xdr:row>441</xdr:row>
      <xdr:rowOff>30164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6E644CE-66CC-1231-3E78-E88B17C36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25604" y="101415082"/>
          <a:ext cx="11546825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493</xdr:row>
      <xdr:rowOff>0</xdr:rowOff>
    </xdr:from>
    <xdr:to>
      <xdr:col>12</xdr:col>
      <xdr:colOff>20895</xdr:colOff>
      <xdr:row>501</xdr:row>
      <xdr:rowOff>24068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5F57A19-9E3B-D727-F226-F41F239B5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25604" y="120255742"/>
          <a:ext cx="11534632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12</xdr:col>
      <xdr:colOff>2605</xdr:colOff>
      <xdr:row>627</xdr:row>
      <xdr:rowOff>30164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AB4D557-7A81-9D4E-7087-6C16082E7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25604" y="159360577"/>
          <a:ext cx="11516342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12</xdr:col>
      <xdr:colOff>2605</xdr:colOff>
      <xdr:row>653</xdr:row>
      <xdr:rowOff>17971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DCB07BD-1C21-72B9-B3DB-9CF5A643A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25604" y="167524863"/>
          <a:ext cx="11516342" cy="25300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744</xdr:row>
      <xdr:rowOff>0</xdr:rowOff>
    </xdr:from>
    <xdr:to>
      <xdr:col>12</xdr:col>
      <xdr:colOff>2605</xdr:colOff>
      <xdr:row>752</xdr:row>
      <xdr:rowOff>30164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A564A33-120D-52F8-51F4-7FFAC53FA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25604" y="198151401"/>
          <a:ext cx="11516342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12</xdr:col>
      <xdr:colOff>2605</xdr:colOff>
      <xdr:row>778</xdr:row>
      <xdr:rowOff>24068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BA8070F-071E-101D-4E3A-26001CDE6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25604" y="206315687"/>
          <a:ext cx="11516342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12</xdr:col>
      <xdr:colOff>2605</xdr:colOff>
      <xdr:row>877</xdr:row>
      <xdr:rowOff>30164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1A1B1AD-37A8-7F89-1565-F9FDB97F3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25604" y="236942225"/>
          <a:ext cx="11516342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12</xdr:col>
      <xdr:colOff>2605</xdr:colOff>
      <xdr:row>903</xdr:row>
      <xdr:rowOff>24068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65B896B-B894-AE99-5807-293FBFBA0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25604" y="245106511"/>
          <a:ext cx="11516342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12</xdr:col>
      <xdr:colOff>2605</xdr:colOff>
      <xdr:row>1002</xdr:row>
      <xdr:rowOff>30164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ECB0676-DE38-34F0-E4CF-711E86BD2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25604" y="275733049"/>
          <a:ext cx="11516342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11</xdr:col>
      <xdr:colOff>980410</xdr:colOff>
      <xdr:row>1028</xdr:row>
      <xdr:rowOff>24068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23EEFADB-BB9B-B85F-32DA-A861D7B63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25604" y="283897335"/>
          <a:ext cx="11510246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12</xdr:col>
      <xdr:colOff>33088</xdr:colOff>
      <xdr:row>1127</xdr:row>
      <xdr:rowOff>30164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F46B81F9-851A-4164-5CDB-302707E3B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25604" y="314523874"/>
          <a:ext cx="11546825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1145</xdr:row>
      <xdr:rowOff>0</xdr:rowOff>
    </xdr:from>
    <xdr:to>
      <xdr:col>12</xdr:col>
      <xdr:colOff>2605</xdr:colOff>
      <xdr:row>1153</xdr:row>
      <xdr:rowOff>17971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1F0380F0-70BD-FC31-C7DC-15743650D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25604" y="322688159"/>
          <a:ext cx="11516342" cy="25300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12</xdr:col>
      <xdr:colOff>2605</xdr:colOff>
      <xdr:row>1251</xdr:row>
      <xdr:rowOff>30164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A604A8D-4864-0001-09AF-09D457A3A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25604" y="353126291"/>
          <a:ext cx="11516342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1269</xdr:row>
      <xdr:rowOff>0</xdr:rowOff>
    </xdr:from>
    <xdr:to>
      <xdr:col>12</xdr:col>
      <xdr:colOff>2605</xdr:colOff>
      <xdr:row>1277</xdr:row>
      <xdr:rowOff>24068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5E46849D-307D-DD7D-47C0-49162B3F8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25604" y="361290577"/>
          <a:ext cx="11516342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1367</xdr:row>
      <xdr:rowOff>0</xdr:rowOff>
    </xdr:from>
    <xdr:to>
      <xdr:col>12</xdr:col>
      <xdr:colOff>2605</xdr:colOff>
      <xdr:row>1375</xdr:row>
      <xdr:rowOff>36261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A9C0B729-A456-290C-E171-9C9B91C3B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25604" y="391728709"/>
          <a:ext cx="11516342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1393</xdr:row>
      <xdr:rowOff>0</xdr:rowOff>
    </xdr:from>
    <xdr:to>
      <xdr:col>12</xdr:col>
      <xdr:colOff>2605</xdr:colOff>
      <xdr:row>1401</xdr:row>
      <xdr:rowOff>17972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E392F6BD-7790-6E9C-B46C-59157363B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25604" y="399892995"/>
          <a:ext cx="11516342" cy="2530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.-%20SECCION%20ESTUDIOS%20TURISTICOS\4.-%20BOLET&#205;N%20DE%20COYUNTURA%20TURISTICA\A&#209;O%202025\10.-%20B.C.%20OCTUBRE%202025.xlsx" TargetMode="External"/><Relationship Id="rId1" Type="http://schemas.openxmlformats.org/officeDocument/2006/relationships/externalLinkPath" Target="/1.-%20SECCION%20ESTUDIOS%20TURISTICOS/4.-%20BOLET&#205;N%20DE%20COYUNTURA%20TURISTICA/A&#209;O%202025/10.-%20B.C.%20OCTU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TUBRE 2025"/>
      <sheetName val="Hoja1"/>
    </sheetNames>
    <sheetDataSet>
      <sheetData sheetId="0" refreshError="1"/>
      <sheetData sheetId="1">
        <row r="121">
          <cell r="B121" t="str">
            <v>Enero</v>
          </cell>
          <cell r="C121" t="str">
            <v>Febrero</v>
          </cell>
          <cell r="D121" t="str">
            <v>Marzo</v>
          </cell>
          <cell r="E121" t="str">
            <v>Abril</v>
          </cell>
          <cell r="F121" t="str">
            <v>Mayo</v>
          </cell>
          <cell r="G121" t="str">
            <v>Junio</v>
          </cell>
          <cell r="H121" t="str">
            <v>Julio</v>
          </cell>
          <cell r="I121" t="str">
            <v>Agosto</v>
          </cell>
          <cell r="J121" t="str">
            <v>Septiembre</v>
          </cell>
          <cell r="K121" t="str">
            <v>Octubre</v>
          </cell>
          <cell r="L121" t="str">
            <v>Noviembre</v>
          </cell>
          <cell r="M121" t="str">
            <v>Diciembre</v>
          </cell>
        </row>
        <row r="122">
          <cell r="A122" t="str">
            <v>Año 2024</v>
          </cell>
          <cell r="B122">
            <v>38385</v>
          </cell>
          <cell r="C122">
            <v>44370</v>
          </cell>
          <cell r="D122">
            <v>89016</v>
          </cell>
          <cell r="E122">
            <v>79403</v>
          </cell>
          <cell r="F122">
            <v>99934</v>
          </cell>
          <cell r="G122">
            <v>103877</v>
          </cell>
          <cell r="H122">
            <v>121622</v>
          </cell>
          <cell r="I122">
            <v>169551</v>
          </cell>
          <cell r="J122">
            <v>106058</v>
          </cell>
          <cell r="K122">
            <v>91788</v>
          </cell>
          <cell r="L122">
            <v>81500</v>
          </cell>
          <cell r="M122">
            <v>81937</v>
          </cell>
        </row>
        <row r="123">
          <cell r="A123" t="str">
            <v>Año 2025</v>
          </cell>
          <cell r="B123">
            <v>40078</v>
          </cell>
          <cell r="C123">
            <v>48472</v>
          </cell>
          <cell r="D123">
            <v>49647</v>
          </cell>
          <cell r="E123">
            <v>91898</v>
          </cell>
          <cell r="F123">
            <v>98608</v>
          </cell>
          <cell r="G123">
            <v>99288</v>
          </cell>
          <cell r="H123">
            <v>99353</v>
          </cell>
          <cell r="I123">
            <v>147916</v>
          </cell>
          <cell r="J123">
            <v>88783</v>
          </cell>
          <cell r="K123">
            <v>88321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90"/>
  <sheetViews>
    <sheetView tabSelected="1" view="pageBreakPreview" topLeftCell="B1863" zoomScale="124" zoomScaleNormal="60" zoomScaleSheetLayoutView="124" workbookViewId="0">
      <selection activeCell="J1708" sqref="J1708"/>
    </sheetView>
  </sheetViews>
  <sheetFormatPr baseColWidth="10" defaultColWidth="11.42578125" defaultRowHeight="12.75" x14ac:dyDescent="0.2"/>
  <cols>
    <col min="1" max="1" width="1.85546875" style="8" customWidth="1"/>
    <col min="2" max="2" width="25.140625" style="8" customWidth="1"/>
    <col min="3" max="12" width="14.7109375" style="8" customWidth="1"/>
    <col min="13" max="13" width="13" style="8" customWidth="1"/>
    <col min="14" max="14" width="11.28515625" style="8" customWidth="1"/>
    <col min="15" max="16384" width="11.42578125" style="8"/>
  </cols>
  <sheetData>
    <row r="1" spans="1:13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x14ac:dyDescent="0.2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x14ac:dyDescent="0.2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 x14ac:dyDescent="0.2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x14ac:dyDescent="0.2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3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x14ac:dyDescent="0.2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3" spans="1:13" ht="70.5" x14ac:dyDescent="0.2">
      <c r="A13" s="74"/>
      <c r="B13" s="246" t="s">
        <v>31</v>
      </c>
      <c r="C13" s="246"/>
      <c r="D13" s="246"/>
      <c r="E13" s="246"/>
      <c r="F13" s="246"/>
      <c r="G13" s="246"/>
      <c r="H13" s="246"/>
      <c r="I13" s="246"/>
      <c r="J13" s="246"/>
      <c r="K13" s="246"/>
      <c r="L13" s="87"/>
      <c r="M13" s="87"/>
    </row>
    <row r="14" spans="1:13" ht="70.5" x14ac:dyDescent="0.2">
      <c r="A14" s="74"/>
      <c r="B14" s="246" t="s">
        <v>32</v>
      </c>
      <c r="C14" s="246"/>
      <c r="D14" s="246"/>
      <c r="E14" s="246"/>
      <c r="F14" s="246"/>
      <c r="G14" s="246"/>
      <c r="H14" s="246"/>
      <c r="I14" s="246"/>
      <c r="J14" s="246"/>
      <c r="K14" s="246"/>
      <c r="L14" s="87"/>
      <c r="M14" s="87"/>
    </row>
    <row r="15" spans="1:13" x14ac:dyDescent="0.2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6" spans="1:13" x14ac:dyDescent="0.2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x14ac:dyDescent="0.2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1:13" x14ac:dyDescent="0.2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spans="1:13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</row>
    <row r="22" spans="1:13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</row>
    <row r="23" spans="1:13" x14ac:dyDescent="0.2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13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5" spans="1:13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</row>
    <row r="26" spans="1:13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1:13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3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3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1:13" ht="12.75" customHeight="1" x14ac:dyDescent="0.2">
      <c r="A30" s="74"/>
      <c r="B30" s="74"/>
      <c r="C30" s="74"/>
      <c r="D30" s="74"/>
      <c r="E30" s="74"/>
      <c r="F30" s="244" t="s">
        <v>157</v>
      </c>
      <c r="G30" s="245"/>
      <c r="H30" s="245"/>
      <c r="I30" s="245"/>
      <c r="J30" s="245"/>
      <c r="K30" s="245"/>
      <c r="L30" s="88"/>
      <c r="M30" s="88"/>
    </row>
    <row r="31" spans="1:13" ht="12.75" customHeight="1" x14ac:dyDescent="0.2">
      <c r="A31" s="74"/>
      <c r="B31" s="74"/>
      <c r="C31" s="74"/>
      <c r="D31" s="74"/>
      <c r="E31" s="74"/>
      <c r="F31" s="245"/>
      <c r="G31" s="245"/>
      <c r="H31" s="245"/>
      <c r="I31" s="245"/>
      <c r="J31" s="245"/>
      <c r="K31" s="245"/>
      <c r="L31" s="88"/>
      <c r="M31" s="88"/>
    </row>
    <row r="32" spans="1:13" ht="12.75" customHeight="1" x14ac:dyDescent="0.2">
      <c r="A32" s="74"/>
      <c r="B32" s="74"/>
      <c r="C32" s="74"/>
      <c r="D32" s="74"/>
      <c r="E32" s="74"/>
      <c r="F32" s="245"/>
      <c r="G32" s="245"/>
      <c r="H32" s="245"/>
      <c r="I32" s="245"/>
      <c r="J32" s="245"/>
      <c r="K32" s="245"/>
      <c r="L32" s="88"/>
      <c r="M32" s="88"/>
    </row>
    <row r="33" spans="1:13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13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  <row r="37" spans="1:13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1:13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1:13" x14ac:dyDescent="0.2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1:13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3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1:13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7" spans="1:13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1:13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1:13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</row>
    <row r="52" spans="1:13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  <row r="53" spans="1:13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  <row r="54" spans="1:13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</row>
    <row r="55" spans="1:13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1:13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</row>
    <row r="57" spans="1:13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</row>
    <row r="58" spans="1:13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</row>
    <row r="59" spans="1:13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</row>
    <row r="60" spans="1:13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pans="1:13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</row>
    <row r="62" spans="1:13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</row>
    <row r="63" spans="1:13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</row>
    <row r="64" spans="1:13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</row>
    <row r="65" spans="1:13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</row>
    <row r="66" spans="1:13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</row>
    <row r="67" spans="1:13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</row>
    <row r="68" spans="1:13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</row>
    <row r="69" spans="1:13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0" spans="1:13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</row>
    <row r="71" spans="1:13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</row>
    <row r="72" spans="1:13" ht="12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</row>
    <row r="73" spans="1:13" ht="12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</row>
    <row r="74" spans="1:13" ht="12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3" ht="12.75" customHeight="1" x14ac:dyDescent="0.2">
      <c r="A75" s="65"/>
      <c r="B75" s="65"/>
      <c r="C75" s="65"/>
      <c r="D75" s="65"/>
      <c r="E75" s="65"/>
      <c r="F75" s="85"/>
      <c r="G75" s="85"/>
      <c r="H75" s="85"/>
      <c r="I75" s="85"/>
      <c r="J75" s="85"/>
      <c r="K75" s="85"/>
      <c r="L75" s="85"/>
      <c r="M75" s="85"/>
    </row>
    <row r="76" spans="1:13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3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3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3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3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</row>
    <row r="81" spans="1:15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</row>
    <row r="82" spans="1:15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</row>
    <row r="83" spans="1:15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</row>
    <row r="84" spans="1:15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</row>
    <row r="85" spans="1:15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</row>
    <row r="86" spans="1:15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</row>
    <row r="87" spans="1:15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</row>
    <row r="88" spans="1:15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</row>
    <row r="89" spans="1:15" s="9" customFormat="1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"/>
      <c r="O89" s="8"/>
    </row>
    <row r="90" spans="1:15" s="9" customFormat="1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"/>
      <c r="O90" s="8"/>
    </row>
    <row r="91" spans="1:15" s="9" customFormat="1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"/>
      <c r="O91" s="8"/>
    </row>
    <row r="92" spans="1:15" s="9" customFormat="1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"/>
      <c r="O92" s="8"/>
    </row>
    <row r="93" spans="1:15" s="9" customFormat="1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"/>
      <c r="O93" s="8"/>
    </row>
    <row r="94" spans="1:15" s="9" customFormat="1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"/>
      <c r="O94" s="8"/>
    </row>
    <row r="95" spans="1:15" s="9" customFormat="1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"/>
      <c r="O95" s="8"/>
    </row>
    <row r="96" spans="1:15" s="9" customFormat="1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"/>
      <c r="O96" s="8"/>
    </row>
    <row r="97" spans="1:15" s="9" customFormat="1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"/>
      <c r="O97" s="8"/>
    </row>
    <row r="98" spans="1:15" s="9" customFormat="1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"/>
      <c r="O98" s="8"/>
    </row>
    <row r="99" spans="1:15" s="9" customFormat="1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"/>
      <c r="O99" s="8"/>
    </row>
    <row r="100" spans="1:15" s="9" customFormat="1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"/>
      <c r="O100" s="8"/>
    </row>
    <row r="101" spans="1:15" s="9" customFormat="1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"/>
      <c r="O101" s="8"/>
    </row>
    <row r="102" spans="1:15" s="9" customFormat="1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"/>
      <c r="O102" s="8"/>
    </row>
    <row r="103" spans="1:15" s="9" customFormat="1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"/>
      <c r="O103" s="8"/>
    </row>
    <row r="104" spans="1:15" s="9" customFormat="1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"/>
      <c r="O104" s="8"/>
    </row>
    <row r="105" spans="1:15" s="9" customFormat="1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"/>
      <c r="O105" s="8"/>
    </row>
    <row r="106" spans="1:15" s="9" customFormat="1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"/>
      <c r="O106" s="8"/>
    </row>
    <row r="107" spans="1:15" s="9" customFormat="1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"/>
      <c r="O107" s="8"/>
    </row>
    <row r="108" spans="1:15" s="9" customFormat="1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"/>
      <c r="O108" s="8"/>
    </row>
    <row r="109" spans="1:15" s="9" customFormat="1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"/>
      <c r="O109" s="8"/>
    </row>
    <row r="110" spans="1:15" s="9" customFormat="1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"/>
      <c r="O110" s="8"/>
    </row>
    <row r="111" spans="1:15" s="9" customFormat="1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"/>
      <c r="O111" s="8"/>
    </row>
    <row r="112" spans="1:15" s="9" customFormat="1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</row>
    <row r="113" spans="1:13" x14ac:dyDescent="0.2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</row>
    <row r="114" spans="1:13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</row>
    <row r="115" spans="1:13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</row>
    <row r="116" spans="1:13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</row>
    <row r="117" spans="1:13" x14ac:dyDescent="0.2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</row>
    <row r="118" spans="1:13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</row>
    <row r="119" spans="1:13" x14ac:dyDescent="0.2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</row>
    <row r="120" spans="1:13" x14ac:dyDescent="0.2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</row>
    <row r="121" spans="1:13" x14ac:dyDescent="0.2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</row>
    <row r="122" spans="1:13" x14ac:dyDescent="0.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</row>
    <row r="123" spans="1:13" x14ac:dyDescent="0.2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</row>
    <row r="124" spans="1:13" x14ac:dyDescent="0.2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</row>
    <row r="125" spans="1:13" x14ac:dyDescent="0.2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</row>
    <row r="126" spans="1:13" x14ac:dyDescent="0.2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</row>
    <row r="127" spans="1:13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</row>
    <row r="128" spans="1:13" x14ac:dyDescent="0.2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</row>
    <row r="129" spans="1:13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</row>
    <row r="130" spans="1:13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</row>
    <row r="131" spans="1:13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</row>
    <row r="132" spans="1:13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</row>
    <row r="133" spans="1:13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</row>
    <row r="134" spans="1:13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</row>
    <row r="135" spans="1:13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</row>
    <row r="137" spans="1:13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</row>
    <row r="138" spans="1:13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</row>
    <row r="139" spans="1:13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</row>
    <row r="140" spans="1:13" x14ac:dyDescent="0.2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</row>
    <row r="141" spans="1:13" x14ac:dyDescent="0.2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</row>
    <row r="142" spans="1:13" x14ac:dyDescent="0.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</row>
    <row r="143" spans="1:13" x14ac:dyDescent="0.2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</row>
    <row r="144" spans="1:13" x14ac:dyDescent="0.2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</row>
    <row r="145" spans="1:13" x14ac:dyDescent="0.2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</row>
    <row r="146" spans="1:13" x14ac:dyDescent="0.2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</row>
    <row r="147" spans="1:13" x14ac:dyDescent="0.2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</row>
    <row r="148" spans="1:13" x14ac:dyDescent="0.2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</row>
    <row r="149" spans="1:13" x14ac:dyDescent="0.2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</row>
    <row r="150" spans="1:13" x14ac:dyDescent="0.2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1:13" x14ac:dyDescent="0.2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</row>
    <row r="152" spans="1:13" x14ac:dyDescent="0.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</row>
    <row r="153" spans="1:13" x14ac:dyDescent="0.2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</row>
    <row r="154" spans="1:13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</row>
    <row r="155" spans="1:13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</row>
    <row r="156" spans="1:13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</row>
    <row r="157" spans="1:13" x14ac:dyDescent="0.2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</row>
    <row r="158" spans="1:13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</row>
    <row r="159" spans="1:13" x14ac:dyDescent="0.2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</row>
    <row r="160" spans="1:13" x14ac:dyDescent="0.2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</row>
    <row r="161" spans="1:13" x14ac:dyDescent="0.2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</row>
    <row r="162" spans="1:13" x14ac:dyDescent="0.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</row>
    <row r="163" spans="1:13" x14ac:dyDescent="0.2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</row>
    <row r="164" spans="1:13" x14ac:dyDescent="0.2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</row>
    <row r="165" spans="1:13" x14ac:dyDescent="0.2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</row>
    <row r="166" spans="1:13" x14ac:dyDescent="0.2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</row>
    <row r="167" spans="1:13" x14ac:dyDescent="0.2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</row>
    <row r="168" spans="1:13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</row>
    <row r="169" spans="1:13" x14ac:dyDescent="0.2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</row>
    <row r="170" spans="1:13" x14ac:dyDescent="0.2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</row>
    <row r="171" spans="1:13" x14ac:dyDescent="0.2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</row>
    <row r="172" spans="1:13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</row>
    <row r="173" spans="1:13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</row>
    <row r="174" spans="1:13" x14ac:dyDescent="0.2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</row>
    <row r="175" spans="1:13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</row>
    <row r="176" spans="1:13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</row>
    <row r="177" spans="1:13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</row>
    <row r="178" spans="1:13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</row>
    <row r="179" spans="1:13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</row>
    <row r="180" spans="1:13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</row>
    <row r="181" spans="1:13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</row>
    <row r="182" spans="1:13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</row>
    <row r="183" spans="1:13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</row>
    <row r="184" spans="1:13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</row>
    <row r="185" spans="1:13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</row>
    <row r="186" spans="1:13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</row>
    <row r="187" spans="1:13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</row>
    <row r="188" spans="1:13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</row>
    <row r="189" spans="1:13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</row>
    <row r="190" spans="1:13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</row>
    <row r="191" spans="1:13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</row>
    <row r="192" spans="1:13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</row>
    <row r="193" spans="1:13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</row>
    <row r="194" spans="1:13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</row>
    <row r="195" spans="1:13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</row>
    <row r="196" spans="1:13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</row>
    <row r="197" spans="1:13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</row>
    <row r="198" spans="1:13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</row>
    <row r="199" spans="1:13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</row>
    <row r="200" spans="1:13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</row>
    <row r="201" spans="1:13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</row>
    <row r="202" spans="1:13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</row>
    <row r="203" spans="1:13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</row>
    <row r="204" spans="1:13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</row>
    <row r="205" spans="1:13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</row>
    <row r="206" spans="1:13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</row>
    <row r="207" spans="1:13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</row>
    <row r="208" spans="1:13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</row>
    <row r="209" spans="1:13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</row>
    <row r="210" spans="1:13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</row>
    <row r="211" spans="1:13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</row>
    <row r="212" spans="1:13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</row>
    <row r="213" spans="1:13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</row>
    <row r="214" spans="1:13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</row>
    <row r="215" spans="1:13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</row>
    <row r="216" spans="1:13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</row>
    <row r="217" spans="1:13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</row>
    <row r="218" spans="1:13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</row>
    <row r="219" spans="1:13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</row>
    <row r="220" spans="1:13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</row>
    <row r="221" spans="1:13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</row>
    <row r="222" spans="1:13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</row>
    <row r="223" spans="1:13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</row>
    <row r="224" spans="1:13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</row>
    <row r="225" spans="1:13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</row>
    <row r="226" spans="1:13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</row>
    <row r="227" spans="1:13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</row>
    <row r="228" spans="1:13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</row>
    <row r="229" spans="1:13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</row>
    <row r="230" spans="1:13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</row>
    <row r="231" spans="1:13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</row>
    <row r="232" spans="1:13" ht="50.1" customHeight="1" x14ac:dyDescent="0.2">
      <c r="B232" s="249" t="s">
        <v>125</v>
      </c>
      <c r="C232" s="249"/>
      <c r="D232" s="249"/>
      <c r="E232" s="249"/>
      <c r="F232" s="249"/>
      <c r="G232" s="249"/>
      <c r="H232" s="249"/>
      <c r="I232" s="249"/>
      <c r="J232" s="249"/>
      <c r="K232" s="249"/>
      <c r="L232" s="249"/>
      <c r="M232" s="249"/>
    </row>
    <row r="233" spans="1:13" ht="50.1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3" ht="25.5" customHeight="1" x14ac:dyDescent="0.2">
      <c r="B234" s="241" t="s">
        <v>126</v>
      </c>
      <c r="C234" s="241"/>
      <c r="D234" s="241"/>
      <c r="E234" s="241"/>
      <c r="F234" s="241"/>
      <c r="G234" s="241"/>
      <c r="H234" s="241"/>
      <c r="I234" s="241"/>
      <c r="J234" s="241"/>
      <c r="K234" s="241"/>
      <c r="L234" s="241"/>
      <c r="M234" s="241"/>
    </row>
    <row r="235" spans="1:13" ht="24.9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spans="1:13" ht="20.100000000000001" customHeight="1" x14ac:dyDescent="0.2"/>
    <row r="237" spans="1:13" ht="24.95" customHeight="1" x14ac:dyDescent="0.2">
      <c r="E237" s="158" t="s">
        <v>33</v>
      </c>
      <c r="F237" s="158"/>
      <c r="G237" s="159"/>
      <c r="H237" s="158"/>
      <c r="I237" s="214">
        <v>596786</v>
      </c>
    </row>
    <row r="238" spans="1:13" ht="24.95" customHeight="1" x14ac:dyDescent="0.2">
      <c r="E238" s="160" t="s">
        <v>34</v>
      </c>
      <c r="F238" s="160"/>
      <c r="G238" s="161"/>
      <c r="H238" s="160"/>
      <c r="I238" s="215">
        <v>231028</v>
      </c>
    </row>
    <row r="239" spans="1:13" ht="24.95" customHeight="1" x14ac:dyDescent="0.2">
      <c r="E239" s="162" t="s">
        <v>0</v>
      </c>
      <c r="F239" s="162"/>
      <c r="G239" s="163"/>
      <c r="H239" s="162"/>
      <c r="I239" s="216">
        <v>827814</v>
      </c>
    </row>
    <row r="240" spans="1:13" ht="24.95" customHeight="1" x14ac:dyDescent="0.2">
      <c r="E240" s="160" t="s">
        <v>45</v>
      </c>
      <c r="F240" s="160"/>
      <c r="G240" s="161"/>
      <c r="H240" s="160"/>
      <c r="I240" s="215">
        <v>971168</v>
      </c>
    </row>
    <row r="241" spans="2:15" ht="24.95" customHeight="1" x14ac:dyDescent="0.2">
      <c r="E241" s="160" t="s">
        <v>46</v>
      </c>
      <c r="F241" s="160"/>
      <c r="G241" s="161"/>
      <c r="H241" s="160"/>
      <c r="I241" s="215">
        <v>324697</v>
      </c>
    </row>
    <row r="242" spans="2:15" ht="24.95" customHeight="1" x14ac:dyDescent="0.2">
      <c r="E242" s="162" t="s">
        <v>1</v>
      </c>
      <c r="F242" s="162"/>
      <c r="G242" s="163"/>
      <c r="H242" s="162"/>
      <c r="I242" s="216">
        <v>1295865</v>
      </c>
    </row>
    <row r="243" spans="2:15" ht="24.95" customHeight="1" x14ac:dyDescent="0.2">
      <c r="E243" s="162" t="s">
        <v>2</v>
      </c>
      <c r="F243" s="162"/>
      <c r="G243" s="163"/>
      <c r="H243" s="162"/>
      <c r="I243" s="217">
        <v>0.26024966910000003</v>
      </c>
    </row>
    <row r="244" spans="2:15" ht="24.95" customHeight="1" x14ac:dyDescent="0.2">
      <c r="E244" s="164" t="s">
        <v>3</v>
      </c>
      <c r="F244" s="164"/>
      <c r="G244" s="165"/>
      <c r="H244" s="164"/>
      <c r="I244" s="218">
        <v>1.5654059969992999</v>
      </c>
    </row>
    <row r="245" spans="2:15" ht="24.95" customHeight="1" x14ac:dyDescent="0.2">
      <c r="B245" s="76"/>
      <c r="C245" s="76"/>
      <c r="D245" s="76"/>
      <c r="E245" s="76"/>
      <c r="F245" s="76"/>
    </row>
    <row r="246" spans="2:15" ht="24.95" customHeight="1" x14ac:dyDescent="0.2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24.95" customHeight="1" x14ac:dyDescent="0.2">
      <c r="B247" s="11"/>
      <c r="C247" s="11"/>
      <c r="D247" s="12"/>
      <c r="E247" s="12"/>
      <c r="F247" s="13"/>
    </row>
    <row r="248" spans="2:15" ht="24.95" customHeight="1" x14ac:dyDescent="0.2">
      <c r="B248" s="11"/>
      <c r="C248" s="11"/>
      <c r="D248" s="12"/>
      <c r="E248" s="12"/>
      <c r="F248" s="13"/>
    </row>
    <row r="249" spans="2:15" ht="24.95" customHeight="1" x14ac:dyDescent="0.2">
      <c r="B249" s="11"/>
      <c r="C249" s="11"/>
      <c r="D249" s="12"/>
      <c r="E249" s="12"/>
      <c r="F249" s="13"/>
    </row>
    <row r="250" spans="2:15" ht="24.95" customHeight="1" x14ac:dyDescent="0.2">
      <c r="B250" s="11"/>
      <c r="C250" s="11"/>
      <c r="D250" s="12"/>
      <c r="F250" s="2"/>
    </row>
    <row r="251" spans="2:15" ht="24.95" customHeight="1" x14ac:dyDescent="0.2">
      <c r="B251" s="11"/>
      <c r="C251" s="11"/>
      <c r="D251" s="12"/>
      <c r="E251" s="3"/>
      <c r="F251" s="2"/>
    </row>
    <row r="252" spans="2:15" ht="24.95" customHeight="1" x14ac:dyDescent="0.2">
      <c r="B252" s="11"/>
      <c r="C252" s="11"/>
      <c r="D252" s="12"/>
      <c r="F252" s="2"/>
    </row>
    <row r="253" spans="2:15" ht="24.95" customHeight="1" x14ac:dyDescent="0.2">
      <c r="B253" s="11"/>
      <c r="C253" s="11"/>
      <c r="D253" s="12"/>
      <c r="F253" s="2"/>
    </row>
    <row r="254" spans="2:15" ht="24.95" customHeight="1" x14ac:dyDescent="0.2">
      <c r="B254" s="11"/>
      <c r="C254" s="11"/>
      <c r="D254" s="12"/>
      <c r="E254" s="12"/>
      <c r="F254" s="2"/>
    </row>
    <row r="255" spans="2:15" ht="24.95" customHeight="1" x14ac:dyDescent="0.2">
      <c r="B255" s="11"/>
      <c r="C255" s="11"/>
      <c r="D255" s="12"/>
      <c r="E255" s="12"/>
      <c r="F255" s="2"/>
    </row>
    <row r="256" spans="2:15" ht="24.95" customHeight="1" x14ac:dyDescent="0.2">
      <c r="B256" s="11"/>
      <c r="C256" s="11"/>
      <c r="D256" s="12"/>
      <c r="E256" s="12"/>
      <c r="F256" s="2"/>
    </row>
    <row r="257" spans="2:6" ht="24.95" customHeight="1" x14ac:dyDescent="0.2">
      <c r="B257" s="11"/>
      <c r="C257" s="11"/>
      <c r="D257" s="12"/>
      <c r="E257" s="12"/>
      <c r="F257" s="2"/>
    </row>
    <row r="258" spans="2:6" ht="24.95" customHeight="1" x14ac:dyDescent="0.2">
      <c r="B258" s="11"/>
      <c r="C258" s="11"/>
      <c r="D258" s="12"/>
      <c r="F258" s="2"/>
    </row>
    <row r="259" spans="2:6" ht="24.95" customHeight="1" x14ac:dyDescent="0.2">
      <c r="B259" s="11"/>
      <c r="C259" s="11"/>
      <c r="D259" s="12"/>
      <c r="E259" s="12"/>
      <c r="F259" s="2"/>
    </row>
    <row r="260" spans="2:6" ht="24.95" customHeight="1" x14ac:dyDescent="0.2">
      <c r="B260" s="11"/>
      <c r="C260" s="11"/>
      <c r="D260" s="12"/>
      <c r="E260" s="12"/>
      <c r="F260" s="2"/>
    </row>
    <row r="261" spans="2:6" ht="24.95" customHeight="1" x14ac:dyDescent="0.2">
      <c r="B261" s="11"/>
      <c r="C261" s="11"/>
      <c r="D261" s="12"/>
      <c r="E261" s="12"/>
      <c r="F261" s="2"/>
    </row>
    <row r="262" spans="2:6" ht="24.95" customHeight="1" x14ac:dyDescent="0.2">
      <c r="B262" s="11"/>
      <c r="C262" s="11"/>
      <c r="D262" s="12"/>
      <c r="E262" s="12"/>
      <c r="F262" s="2"/>
    </row>
    <row r="263" spans="2:6" ht="24.95" customHeight="1" x14ac:dyDescent="0.2">
      <c r="B263" s="11"/>
      <c r="C263" s="11"/>
      <c r="D263" s="12"/>
      <c r="E263" s="12"/>
      <c r="F263" s="2"/>
    </row>
    <row r="264" spans="2:6" ht="24.95" customHeight="1" x14ac:dyDescent="0.2">
      <c r="B264" s="11"/>
      <c r="C264" s="11"/>
      <c r="D264" s="12"/>
      <c r="E264" s="12"/>
      <c r="F264" s="2"/>
    </row>
    <row r="265" spans="2:6" ht="24.95" customHeight="1" x14ac:dyDescent="0.2">
      <c r="B265" s="11"/>
      <c r="C265" s="11"/>
      <c r="D265" s="12"/>
      <c r="E265" s="12"/>
      <c r="F265" s="2"/>
    </row>
    <row r="266" spans="2:6" ht="24.95" customHeight="1" x14ac:dyDescent="0.2">
      <c r="B266" s="11"/>
      <c r="C266" s="11"/>
      <c r="D266" s="12"/>
      <c r="E266" s="12"/>
      <c r="F266" s="2"/>
    </row>
    <row r="267" spans="2:6" ht="24.95" customHeight="1" x14ac:dyDescent="0.2">
      <c r="B267" s="11"/>
      <c r="C267" s="11"/>
      <c r="D267" s="12"/>
      <c r="E267" s="12"/>
      <c r="F267" s="2"/>
    </row>
    <row r="268" spans="2:6" ht="24.95" customHeight="1" x14ac:dyDescent="0.2">
      <c r="C268" s="14"/>
      <c r="D268" s="12"/>
      <c r="E268" s="12"/>
      <c r="F268" s="13"/>
    </row>
    <row r="269" spans="2:6" ht="24.95" customHeight="1" x14ac:dyDescent="0.2">
      <c r="C269" s="14"/>
      <c r="D269" s="12"/>
      <c r="E269" s="12"/>
      <c r="F269" s="13"/>
    </row>
    <row r="270" spans="2:6" ht="24.95" customHeight="1" x14ac:dyDescent="0.2">
      <c r="D270" s="12"/>
      <c r="E270" s="12"/>
      <c r="F270" s="13"/>
    </row>
    <row r="271" spans="2:6" ht="24.95" customHeight="1" x14ac:dyDescent="0.2">
      <c r="D271" s="12"/>
      <c r="E271" s="12"/>
      <c r="F271" s="13"/>
    </row>
    <row r="272" spans="2:6" ht="24.95" customHeight="1" x14ac:dyDescent="0.2">
      <c r="D272" s="12"/>
      <c r="E272" s="12"/>
      <c r="F272" s="13"/>
    </row>
    <row r="273" spans="4:6" ht="24.95" customHeight="1" x14ac:dyDescent="0.2">
      <c r="D273" s="12"/>
      <c r="F273" s="2"/>
    </row>
    <row r="274" spans="4:6" ht="24.95" customHeight="1" x14ac:dyDescent="0.2">
      <c r="D274" s="12"/>
      <c r="E274" s="3"/>
      <c r="F274" s="2"/>
    </row>
    <row r="275" spans="4:6" ht="24.95" customHeight="1" x14ac:dyDescent="0.2">
      <c r="D275" s="12"/>
      <c r="F275" s="2"/>
    </row>
    <row r="276" spans="4:6" ht="24.95" customHeight="1" x14ac:dyDescent="0.2">
      <c r="D276" s="12"/>
      <c r="F276" s="2"/>
    </row>
    <row r="277" spans="4:6" ht="24.95" customHeight="1" x14ac:dyDescent="0.2">
      <c r="D277" s="12"/>
      <c r="E277" s="12"/>
      <c r="F277" s="2"/>
    </row>
    <row r="278" spans="4:6" ht="24.95" customHeight="1" x14ac:dyDescent="0.2">
      <c r="D278" s="12"/>
      <c r="E278" s="12"/>
      <c r="F278" s="2"/>
    </row>
    <row r="279" spans="4:6" ht="24.95" customHeight="1" x14ac:dyDescent="0.2">
      <c r="D279" s="12"/>
      <c r="E279" s="12"/>
      <c r="F279" s="2"/>
    </row>
    <row r="280" spans="4:6" ht="24.95" customHeight="1" x14ac:dyDescent="0.2">
      <c r="D280" s="12"/>
      <c r="E280" s="12"/>
      <c r="F280" s="2"/>
    </row>
    <row r="281" spans="4:6" ht="24.95" customHeight="1" x14ac:dyDescent="0.2">
      <c r="D281" s="12"/>
      <c r="F281" s="2"/>
    </row>
    <row r="282" spans="4:6" ht="24.95" customHeight="1" x14ac:dyDescent="0.2">
      <c r="D282" s="12"/>
      <c r="E282" s="12"/>
      <c r="F282" s="2"/>
    </row>
    <row r="283" spans="4:6" ht="24.95" customHeight="1" x14ac:dyDescent="0.2">
      <c r="D283" s="12"/>
      <c r="E283" s="12"/>
      <c r="F283" s="2"/>
    </row>
    <row r="284" spans="4:6" ht="24.95" customHeight="1" x14ac:dyDescent="0.2">
      <c r="D284" s="12"/>
      <c r="E284" s="12"/>
      <c r="F284" s="2"/>
    </row>
    <row r="285" spans="4:6" ht="24.95" customHeight="1" x14ac:dyDescent="0.2">
      <c r="D285" s="12"/>
      <c r="E285" s="12"/>
      <c r="F285" s="2"/>
    </row>
    <row r="286" spans="4:6" ht="24.95" customHeight="1" x14ac:dyDescent="0.2">
      <c r="D286" s="12"/>
      <c r="E286" s="12"/>
      <c r="F286" s="2"/>
    </row>
    <row r="287" spans="4:6" ht="24.95" customHeight="1" x14ac:dyDescent="0.2">
      <c r="D287" s="12"/>
      <c r="E287" s="12"/>
      <c r="F287" s="2"/>
    </row>
    <row r="288" spans="4:6" ht="24.95" customHeight="1" x14ac:dyDescent="0.2">
      <c r="D288" s="12"/>
      <c r="E288" s="12"/>
      <c r="F288" s="2"/>
    </row>
    <row r="289" spans="2:13" ht="24.95" customHeight="1" x14ac:dyDescent="0.2">
      <c r="D289" s="12"/>
      <c r="E289" s="12"/>
      <c r="F289" s="2"/>
    </row>
    <row r="290" spans="2:13" ht="24.95" customHeight="1" x14ac:dyDescent="0.2">
      <c r="D290" s="12"/>
      <c r="E290" s="12"/>
      <c r="F290" s="2"/>
    </row>
    <row r="291" spans="2:13" ht="24.95" customHeight="1" x14ac:dyDescent="0.2">
      <c r="D291" s="12"/>
      <c r="E291" s="12"/>
      <c r="F291" s="2"/>
      <c r="M291" s="15">
        <v>1</v>
      </c>
    </row>
    <row r="292" spans="2:13" ht="24.95" customHeight="1" x14ac:dyDescent="0.2">
      <c r="D292" s="12"/>
      <c r="E292" s="12"/>
      <c r="F292" s="13"/>
    </row>
    <row r="293" spans="2:13" ht="24.95" customHeight="1" x14ac:dyDescent="0.2">
      <c r="D293" s="12"/>
      <c r="E293" s="12"/>
      <c r="F293" s="13"/>
    </row>
    <row r="294" spans="2:13" ht="24.95" customHeight="1" x14ac:dyDescent="0.2">
      <c r="D294" s="12"/>
      <c r="F294" s="4"/>
    </row>
    <row r="295" spans="2:13" ht="24.95" customHeight="1" x14ac:dyDescent="0.2">
      <c r="D295" s="12"/>
      <c r="F295" s="4"/>
    </row>
    <row r="296" spans="2:13" ht="24.95" customHeight="1" x14ac:dyDescent="0.2">
      <c r="D296" s="12"/>
      <c r="F296" s="4"/>
    </row>
    <row r="297" spans="2:13" ht="24.95" customHeight="1" x14ac:dyDescent="0.2">
      <c r="D297" s="12"/>
      <c r="F297" s="4"/>
    </row>
    <row r="298" spans="2:13" ht="24.95" customHeight="1" x14ac:dyDescent="0.2">
      <c r="D298" s="12"/>
      <c r="E298" s="12"/>
      <c r="F298" s="4"/>
    </row>
    <row r="299" spans="2:13" ht="24.95" customHeight="1" x14ac:dyDescent="0.2">
      <c r="D299" s="12"/>
      <c r="F299" s="4"/>
    </row>
    <row r="300" spans="2:13" ht="24.95" customHeight="1" x14ac:dyDescent="0.2">
      <c r="D300" s="12"/>
      <c r="E300" s="12"/>
      <c r="F300" s="4"/>
    </row>
    <row r="301" spans="2:13" ht="24.95" customHeight="1" x14ac:dyDescent="0.2">
      <c r="D301" s="12"/>
      <c r="E301" s="12"/>
      <c r="F301" s="4"/>
    </row>
    <row r="302" spans="2:13" ht="24.95" customHeight="1" x14ac:dyDescent="0.2">
      <c r="D302" s="12"/>
      <c r="E302" s="12"/>
      <c r="F302" s="4"/>
    </row>
    <row r="303" spans="2:13" ht="24.95" customHeight="1" x14ac:dyDescent="0.2">
      <c r="D303" s="12"/>
      <c r="E303" s="12"/>
      <c r="F303" s="4"/>
    </row>
    <row r="304" spans="2:13" s="17" customFormat="1" ht="24.95" customHeight="1" x14ac:dyDescent="0.2">
      <c r="B304" s="8"/>
      <c r="C304" s="8"/>
      <c r="D304" s="16"/>
      <c r="E304" s="16"/>
      <c r="F304" s="4"/>
    </row>
    <row r="305" spans="3:16" ht="24.95" customHeight="1" x14ac:dyDescent="0.2">
      <c r="D305" s="12"/>
      <c r="E305" s="12"/>
      <c r="F305" s="4"/>
      <c r="P305" s="18"/>
    </row>
    <row r="306" spans="3:16" ht="24.95" customHeight="1" x14ac:dyDescent="0.2">
      <c r="D306" s="12"/>
      <c r="E306" s="12"/>
      <c r="F306" s="4"/>
    </row>
    <row r="307" spans="3:16" ht="24.95" customHeight="1" x14ac:dyDescent="0.2">
      <c r="D307" s="12"/>
      <c r="E307" s="12"/>
      <c r="F307" s="4"/>
    </row>
    <row r="308" spans="3:16" ht="24.95" customHeight="1" x14ac:dyDescent="0.2">
      <c r="D308" s="12"/>
      <c r="E308" s="12"/>
      <c r="F308" s="4"/>
    </row>
    <row r="309" spans="3:16" ht="24.95" customHeight="1" x14ac:dyDescent="0.2">
      <c r="C309" s="5"/>
      <c r="D309" s="12"/>
      <c r="E309" s="12"/>
      <c r="F309" s="13"/>
    </row>
    <row r="310" spans="3:16" ht="24.95" customHeight="1" x14ac:dyDescent="0.2">
      <c r="D310" s="12"/>
      <c r="E310" s="12"/>
      <c r="F310" s="13"/>
    </row>
    <row r="311" spans="3:16" ht="24.95" customHeight="1" x14ac:dyDescent="0.2">
      <c r="D311" s="12"/>
      <c r="E311" s="12"/>
      <c r="F311" s="13"/>
    </row>
    <row r="312" spans="3:16" ht="24.95" customHeight="1" x14ac:dyDescent="0.2">
      <c r="D312" s="12"/>
      <c r="F312" s="4"/>
    </row>
    <row r="313" spans="3:16" ht="24.95" customHeight="1" x14ac:dyDescent="0.2">
      <c r="D313" s="12"/>
      <c r="F313" s="4"/>
    </row>
    <row r="314" spans="3:16" ht="24.95" customHeight="1" x14ac:dyDescent="0.2">
      <c r="D314" s="12"/>
      <c r="F314" s="4"/>
    </row>
    <row r="315" spans="3:16" ht="24.95" customHeight="1" x14ac:dyDescent="0.2">
      <c r="D315" s="12"/>
      <c r="F315" s="4"/>
    </row>
    <row r="316" spans="3:16" ht="24.95" customHeight="1" x14ac:dyDescent="0.2">
      <c r="D316" s="12"/>
      <c r="E316" s="12"/>
      <c r="F316" s="4"/>
    </row>
    <row r="317" spans="3:16" ht="24.95" customHeight="1" x14ac:dyDescent="0.2">
      <c r="D317" s="12"/>
      <c r="F317" s="4"/>
    </row>
    <row r="318" spans="3:16" ht="24.95" customHeight="1" x14ac:dyDescent="0.2">
      <c r="D318" s="12"/>
      <c r="E318" s="12"/>
      <c r="F318" s="4"/>
    </row>
    <row r="319" spans="3:16" ht="24.95" customHeight="1" x14ac:dyDescent="0.2">
      <c r="D319" s="12"/>
      <c r="E319" s="12"/>
      <c r="F319" s="4"/>
    </row>
    <row r="320" spans="3:16" ht="24.95" customHeight="1" x14ac:dyDescent="0.2">
      <c r="D320" s="12"/>
      <c r="E320" s="12"/>
      <c r="F320" s="4"/>
    </row>
    <row r="321" spans="2:15" ht="24.95" customHeight="1" x14ac:dyDescent="0.2">
      <c r="D321" s="12"/>
      <c r="E321" s="12"/>
      <c r="F321" s="4"/>
    </row>
    <row r="322" spans="2:15" ht="24.95" customHeight="1" x14ac:dyDescent="0.2">
      <c r="D322" s="12"/>
      <c r="E322" s="12"/>
      <c r="F322" s="4"/>
    </row>
    <row r="323" spans="2:15" ht="24.95" customHeight="1" x14ac:dyDescent="0.2">
      <c r="D323" s="12"/>
      <c r="E323" s="12"/>
      <c r="F323" s="4"/>
    </row>
    <row r="324" spans="2:15" ht="24.95" customHeight="1" x14ac:dyDescent="0.2">
      <c r="D324" s="12"/>
      <c r="E324" s="12"/>
      <c r="F324" s="4"/>
    </row>
    <row r="325" spans="2:15" ht="24.95" customHeight="1" x14ac:dyDescent="0.2">
      <c r="D325" s="12"/>
      <c r="E325" s="12"/>
      <c r="F325" s="4"/>
    </row>
    <row r="326" spans="2:15" ht="24.95" customHeight="1" x14ac:dyDescent="0.2">
      <c r="D326" s="12"/>
      <c r="E326" s="12"/>
      <c r="F326" s="4"/>
    </row>
    <row r="327" spans="2:15" ht="24.95" customHeight="1" x14ac:dyDescent="0.2">
      <c r="C327" s="5"/>
      <c r="D327" s="12"/>
      <c r="E327" s="12"/>
      <c r="F327" s="13"/>
    </row>
    <row r="328" spans="2:15" s="76" customFormat="1" ht="25.5" customHeight="1" x14ac:dyDescent="0.2">
      <c r="B328" s="241" t="s">
        <v>147</v>
      </c>
      <c r="C328" s="241"/>
      <c r="D328" s="241"/>
      <c r="E328" s="241"/>
      <c r="F328" s="241"/>
      <c r="G328" s="241"/>
      <c r="H328" s="241"/>
      <c r="I328" s="241"/>
      <c r="J328" s="241"/>
      <c r="K328" s="241"/>
      <c r="L328" s="241"/>
      <c r="M328" s="241"/>
      <c r="N328" s="8"/>
      <c r="O328" s="8"/>
    </row>
    <row r="329" spans="2:15" ht="15" customHeight="1" x14ac:dyDescent="0.2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</row>
    <row r="330" spans="2:15" ht="24.95" customHeight="1" x14ac:dyDescent="0.2">
      <c r="B330" s="2"/>
      <c r="C330" s="97" t="s">
        <v>113</v>
      </c>
      <c r="D330" s="97" t="s">
        <v>5</v>
      </c>
      <c r="E330" s="97" t="s">
        <v>6</v>
      </c>
      <c r="F330" s="97" t="s">
        <v>7</v>
      </c>
      <c r="G330" s="97" t="s">
        <v>8</v>
      </c>
      <c r="H330" s="97" t="s">
        <v>9</v>
      </c>
      <c r="I330" s="97" t="s">
        <v>10</v>
      </c>
      <c r="J330" s="97" t="s">
        <v>11</v>
      </c>
      <c r="K330" s="97" t="s">
        <v>12</v>
      </c>
      <c r="L330" s="97" t="s">
        <v>14</v>
      </c>
      <c r="N330" s="20"/>
    </row>
    <row r="331" spans="2:15" ht="24.95" customHeight="1" x14ac:dyDescent="0.2">
      <c r="B331" s="72" t="s">
        <v>4</v>
      </c>
      <c r="C331" s="175">
        <v>80755</v>
      </c>
      <c r="D331" s="175">
        <v>157630</v>
      </c>
      <c r="E331" s="175">
        <v>133993</v>
      </c>
      <c r="F331" s="175">
        <v>40918</v>
      </c>
      <c r="G331" s="175">
        <v>146194</v>
      </c>
      <c r="H331" s="175">
        <v>85906</v>
      </c>
      <c r="I331" s="175">
        <v>52045</v>
      </c>
      <c r="J331" s="175">
        <v>97731</v>
      </c>
      <c r="K331" s="175">
        <v>32642</v>
      </c>
      <c r="L331" s="175">
        <v>827814</v>
      </c>
      <c r="N331" s="20"/>
      <c r="O331" s="20"/>
    </row>
    <row r="332" spans="2:15" ht="24.95" customHeight="1" x14ac:dyDescent="0.2">
      <c r="B332" s="66" t="s">
        <v>33</v>
      </c>
      <c r="C332" s="176">
        <v>68411</v>
      </c>
      <c r="D332" s="176">
        <v>99610</v>
      </c>
      <c r="E332" s="176">
        <v>88607</v>
      </c>
      <c r="F332" s="176">
        <v>30228</v>
      </c>
      <c r="G332" s="176">
        <v>89507</v>
      </c>
      <c r="H332" s="176">
        <v>70781</v>
      </c>
      <c r="I332" s="176">
        <v>46399</v>
      </c>
      <c r="J332" s="176">
        <v>76162</v>
      </c>
      <c r="K332" s="176">
        <v>27081</v>
      </c>
      <c r="L332" s="177">
        <v>596786</v>
      </c>
      <c r="M332" s="20"/>
      <c r="N332" s="20"/>
      <c r="O332" s="20"/>
    </row>
    <row r="333" spans="2:15" ht="24.95" customHeight="1" x14ac:dyDescent="0.2">
      <c r="B333" s="67" t="s">
        <v>34</v>
      </c>
      <c r="C333" s="178">
        <v>12344</v>
      </c>
      <c r="D333" s="178">
        <v>58020</v>
      </c>
      <c r="E333" s="178">
        <v>45386</v>
      </c>
      <c r="F333" s="178">
        <v>10690</v>
      </c>
      <c r="G333" s="178">
        <v>56687</v>
      </c>
      <c r="H333" s="178">
        <v>15125</v>
      </c>
      <c r="I333" s="178">
        <v>5646</v>
      </c>
      <c r="J333" s="178">
        <v>21569</v>
      </c>
      <c r="K333" s="178">
        <v>5561</v>
      </c>
      <c r="L333" s="179">
        <v>231028</v>
      </c>
      <c r="M333" s="20"/>
      <c r="N333" s="20"/>
      <c r="O333" s="20"/>
    </row>
    <row r="334" spans="2:15" ht="24.95" customHeight="1" x14ac:dyDescent="0.2">
      <c r="B334" s="72" t="s">
        <v>73</v>
      </c>
      <c r="C334" s="180">
        <v>128097</v>
      </c>
      <c r="D334" s="180">
        <v>228953</v>
      </c>
      <c r="E334" s="180">
        <v>205214</v>
      </c>
      <c r="F334" s="180">
        <v>70683</v>
      </c>
      <c r="G334" s="180">
        <v>244540</v>
      </c>
      <c r="H334" s="180">
        <v>130673</v>
      </c>
      <c r="I334" s="180">
        <v>79107</v>
      </c>
      <c r="J334" s="180">
        <v>160402</v>
      </c>
      <c r="K334" s="180">
        <v>48196</v>
      </c>
      <c r="L334" s="180">
        <v>1295865</v>
      </c>
      <c r="M334" s="20"/>
    </row>
    <row r="335" spans="2:15" ht="24.95" customHeight="1" x14ac:dyDescent="0.2">
      <c r="B335" s="66" t="s">
        <v>55</v>
      </c>
      <c r="C335" s="176">
        <v>109448</v>
      </c>
      <c r="D335" s="176">
        <v>154315</v>
      </c>
      <c r="E335" s="176">
        <v>144064</v>
      </c>
      <c r="F335" s="176">
        <v>57599</v>
      </c>
      <c r="G335" s="176">
        <v>158811</v>
      </c>
      <c r="H335" s="176">
        <v>109682</v>
      </c>
      <c r="I335" s="176">
        <v>72531</v>
      </c>
      <c r="J335" s="176">
        <v>123846</v>
      </c>
      <c r="K335" s="176">
        <v>40872</v>
      </c>
      <c r="L335" s="177">
        <v>971168</v>
      </c>
      <c r="M335" s="20"/>
    </row>
    <row r="336" spans="2:15" ht="24.95" customHeight="1" x14ac:dyDescent="0.2">
      <c r="B336" s="67" t="s">
        <v>56</v>
      </c>
      <c r="C336" s="178">
        <v>18649</v>
      </c>
      <c r="D336" s="178">
        <v>74638</v>
      </c>
      <c r="E336" s="178">
        <v>61150</v>
      </c>
      <c r="F336" s="178">
        <v>13084</v>
      </c>
      <c r="G336" s="178">
        <v>85729</v>
      </c>
      <c r="H336" s="178">
        <v>20991</v>
      </c>
      <c r="I336" s="178">
        <v>6576</v>
      </c>
      <c r="J336" s="178">
        <v>36556</v>
      </c>
      <c r="K336" s="178">
        <v>7324</v>
      </c>
      <c r="L336" s="179">
        <v>324697</v>
      </c>
      <c r="M336" s="20"/>
    </row>
    <row r="337" spans="2:15" ht="24.95" customHeight="1" x14ac:dyDescent="0.2">
      <c r="B337" s="72" t="s">
        <v>88</v>
      </c>
      <c r="C337" s="181">
        <v>0.18685330980000001</v>
      </c>
      <c r="D337" s="181">
        <v>0.29670158470000002</v>
      </c>
      <c r="E337" s="181">
        <v>0.23813925729999999</v>
      </c>
      <c r="F337" s="181">
        <v>0.28284315560000001</v>
      </c>
      <c r="G337" s="181">
        <v>0.3490672239</v>
      </c>
      <c r="H337" s="181">
        <v>0.239480517</v>
      </c>
      <c r="I337" s="181">
        <v>0.17356014319999999</v>
      </c>
      <c r="J337" s="181">
        <v>0.36097000109999999</v>
      </c>
      <c r="K337" s="181">
        <v>0.18248763709999999</v>
      </c>
      <c r="L337" s="181">
        <v>0.26024966910000003</v>
      </c>
      <c r="M337" s="20"/>
    </row>
    <row r="338" spans="2:15" ht="24.95" customHeight="1" x14ac:dyDescent="0.2">
      <c r="B338" s="73" t="s">
        <v>3</v>
      </c>
      <c r="C338" s="182">
        <v>1.5862423379357</v>
      </c>
      <c r="D338" s="182">
        <v>1.4524709763370001</v>
      </c>
      <c r="E338" s="182">
        <v>1.5315277663758999</v>
      </c>
      <c r="F338" s="182">
        <v>1.7274304706975001</v>
      </c>
      <c r="G338" s="182">
        <v>1.6727088663009</v>
      </c>
      <c r="H338" s="182">
        <v>1.5211161036481999</v>
      </c>
      <c r="I338" s="182">
        <v>1.5199731002017001</v>
      </c>
      <c r="J338" s="182">
        <v>1.6412601937972999</v>
      </c>
      <c r="K338" s="182">
        <v>1.4765026652779001</v>
      </c>
      <c r="L338" s="182">
        <v>1.5654059969992999</v>
      </c>
      <c r="M338" s="20"/>
    </row>
    <row r="339" spans="2:15" ht="24.95" customHeight="1" x14ac:dyDescent="0.2">
      <c r="B339" s="66" t="s">
        <v>57</v>
      </c>
      <c r="C339" s="183">
        <v>1.5998596716902</v>
      </c>
      <c r="D339" s="183">
        <v>1.549191848208</v>
      </c>
      <c r="E339" s="183">
        <v>1.6258760594535</v>
      </c>
      <c r="F339" s="183">
        <v>1.9054849808125001</v>
      </c>
      <c r="G339" s="183">
        <v>1.7742858100484</v>
      </c>
      <c r="H339" s="183">
        <v>1.5495966431670001</v>
      </c>
      <c r="I339" s="183">
        <v>1.5632017931421001</v>
      </c>
      <c r="J339" s="183">
        <v>1.6260864998293001</v>
      </c>
      <c r="K339" s="183">
        <v>1.5092500276947001</v>
      </c>
      <c r="L339" s="184">
        <v>1.6273303998418001</v>
      </c>
      <c r="M339" s="20"/>
      <c r="N339" s="20"/>
      <c r="O339" s="20"/>
    </row>
    <row r="340" spans="2:15" ht="24.95" customHeight="1" x14ac:dyDescent="0.2">
      <c r="B340" s="67" t="s">
        <v>87</v>
      </c>
      <c r="C340" s="185">
        <v>1.5107744653273001</v>
      </c>
      <c r="D340" s="185">
        <v>1.2864184763875</v>
      </c>
      <c r="E340" s="185">
        <v>1.3473317763187</v>
      </c>
      <c r="F340" s="185">
        <v>1.2239476145931001</v>
      </c>
      <c r="G340" s="185">
        <v>1.5123220491470999</v>
      </c>
      <c r="H340" s="185">
        <v>1.3878347107438</v>
      </c>
      <c r="I340" s="185">
        <v>1.1647183846971001</v>
      </c>
      <c r="J340" s="185">
        <v>1.6948398164031999</v>
      </c>
      <c r="K340" s="185">
        <v>1.317029311275</v>
      </c>
      <c r="L340" s="186">
        <v>1.4054443617223999</v>
      </c>
      <c r="M340" s="20"/>
      <c r="N340" s="20"/>
      <c r="O340" s="20"/>
    </row>
    <row r="341" spans="2:15" ht="24.95" customHeight="1" x14ac:dyDescent="0.2">
      <c r="B341" s="2"/>
      <c r="C341" s="156"/>
      <c r="D341" s="156"/>
      <c r="E341" s="156"/>
      <c r="F341" s="157"/>
      <c r="G341" s="157"/>
      <c r="H341" s="156"/>
      <c r="I341" s="156"/>
      <c r="J341" s="156"/>
      <c r="K341" s="156"/>
      <c r="L341" s="156"/>
    </row>
    <row r="342" spans="2:15" ht="24.95" customHeight="1" x14ac:dyDescent="0.2">
      <c r="B342" s="2"/>
      <c r="C342" s="2"/>
      <c r="D342" s="2"/>
      <c r="E342" s="2"/>
      <c r="H342" s="2"/>
      <c r="I342" s="2"/>
      <c r="J342" s="2"/>
      <c r="K342" s="2"/>
      <c r="L342" s="6"/>
    </row>
    <row r="343" spans="2:15" ht="24.95" customHeight="1" x14ac:dyDescent="0.2">
      <c r="B343" s="2"/>
      <c r="C343" s="2"/>
      <c r="D343" s="2"/>
      <c r="E343" s="2"/>
      <c r="H343" s="2"/>
      <c r="I343" s="2"/>
      <c r="J343" s="2"/>
      <c r="K343" s="2"/>
      <c r="L343" s="6"/>
    </row>
    <row r="344" spans="2:15" ht="24.95" customHeight="1" x14ac:dyDescent="0.2">
      <c r="B344" s="2"/>
      <c r="C344" s="21"/>
      <c r="D344" s="21"/>
      <c r="E344" s="21"/>
      <c r="H344" s="21"/>
      <c r="I344" s="21"/>
      <c r="J344" s="21"/>
      <c r="K344" s="21"/>
      <c r="L344" s="6"/>
    </row>
    <row r="345" spans="2:15" ht="24.95" customHeight="1" x14ac:dyDescent="0.2">
      <c r="B345" s="2"/>
      <c r="C345" s="21"/>
      <c r="D345" s="21"/>
      <c r="E345" s="21"/>
      <c r="H345" s="21"/>
      <c r="I345" s="21"/>
      <c r="J345" s="21"/>
      <c r="K345" s="21"/>
      <c r="L345" s="6"/>
    </row>
    <row r="346" spans="2:15" ht="24.95" customHeight="1" x14ac:dyDescent="0.2">
      <c r="B346" s="2"/>
      <c r="C346" s="21"/>
      <c r="D346" s="21"/>
      <c r="E346" s="21"/>
      <c r="H346" s="21"/>
      <c r="I346" s="21"/>
      <c r="J346" s="21"/>
      <c r="K346" s="21"/>
      <c r="L346" s="6"/>
    </row>
    <row r="347" spans="2:15" ht="24.95" customHeight="1" x14ac:dyDescent="0.2">
      <c r="B347" s="2"/>
      <c r="C347" s="21"/>
      <c r="D347" s="21"/>
      <c r="E347" s="21"/>
      <c r="H347" s="21"/>
      <c r="I347" s="21"/>
      <c r="J347" s="21"/>
      <c r="K347" s="21"/>
      <c r="L347" s="6"/>
    </row>
    <row r="348" spans="2:15" ht="24.95" customHeight="1" x14ac:dyDescent="0.2">
      <c r="B348" s="2"/>
      <c r="C348" s="21"/>
      <c r="D348" s="21"/>
      <c r="E348" s="21"/>
      <c r="H348" s="21"/>
      <c r="I348" s="21"/>
      <c r="J348" s="21"/>
      <c r="K348" s="21"/>
      <c r="L348" s="6"/>
    </row>
    <row r="349" spans="2:15" ht="24.95" customHeight="1" x14ac:dyDescent="0.2">
      <c r="B349" s="2"/>
      <c r="C349" s="21"/>
      <c r="D349" s="21"/>
      <c r="E349" s="21"/>
      <c r="H349" s="21"/>
      <c r="I349" s="21"/>
      <c r="J349" s="21"/>
      <c r="K349" s="21"/>
      <c r="L349" s="6"/>
    </row>
    <row r="350" spans="2:15" ht="24.95" customHeight="1" x14ac:dyDescent="0.2">
      <c r="B350" s="2"/>
      <c r="C350" s="21"/>
      <c r="D350" s="21"/>
      <c r="E350" s="21"/>
      <c r="H350" s="21"/>
      <c r="I350" s="21"/>
      <c r="J350" s="21"/>
      <c r="K350" s="21"/>
      <c r="L350" s="6"/>
    </row>
    <row r="351" spans="2:15" ht="24.95" customHeight="1" x14ac:dyDescent="0.2">
      <c r="B351" s="2"/>
      <c r="C351" s="21"/>
      <c r="D351" s="21"/>
      <c r="E351" s="21"/>
      <c r="H351" s="21"/>
      <c r="I351" s="21"/>
      <c r="J351" s="21"/>
      <c r="K351" s="21"/>
      <c r="L351" s="6"/>
    </row>
    <row r="352" spans="2:15" ht="24.95" customHeight="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5" ht="24.95" customHeight="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M353" s="22">
        <v>2</v>
      </c>
      <c r="O353" s="22"/>
    </row>
    <row r="354" spans="2:15" s="76" customFormat="1" ht="25.5" customHeight="1" x14ac:dyDescent="0.2">
      <c r="B354" s="239" t="s">
        <v>160</v>
      </c>
      <c r="C354" s="239"/>
      <c r="D354" s="239"/>
      <c r="E354" s="239"/>
      <c r="F354" s="239"/>
      <c r="G354" s="239"/>
      <c r="H354" s="239"/>
      <c r="I354" s="239"/>
      <c r="J354" s="239"/>
      <c r="K354" s="239"/>
      <c r="L354" s="239"/>
      <c r="M354" s="239"/>
      <c r="N354" s="81"/>
      <c r="O354" s="81"/>
    </row>
    <row r="355" spans="2:15" ht="15" customHeight="1" x14ac:dyDescent="0.2">
      <c r="B355" s="19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6" spans="2:15" ht="24.95" customHeight="1" x14ac:dyDescent="0.2">
      <c r="B356" s="229" t="s">
        <v>13</v>
      </c>
      <c r="C356" s="229"/>
      <c r="D356" s="229"/>
      <c r="E356" s="229"/>
      <c r="F356" s="229"/>
      <c r="G356" s="229"/>
      <c r="H356" s="229"/>
      <c r="I356" s="80"/>
      <c r="J356" s="80"/>
      <c r="K356" s="80"/>
      <c r="L356" s="174"/>
      <c r="M356" s="80"/>
      <c r="N356" s="80"/>
    </row>
    <row r="357" spans="2:15" ht="24.95" customHeight="1" x14ac:dyDescent="0.2">
      <c r="B357" s="69" t="s">
        <v>35</v>
      </c>
      <c r="C357" s="247" t="s">
        <v>51</v>
      </c>
      <c r="D357" s="247"/>
      <c r="E357" s="247" t="s">
        <v>50</v>
      </c>
      <c r="F357" s="247"/>
      <c r="G357" s="247" t="s">
        <v>0</v>
      </c>
      <c r="H357" s="247"/>
    </row>
    <row r="358" spans="2:15" ht="24.95" customHeight="1" x14ac:dyDescent="0.2">
      <c r="B358" s="207" t="s">
        <v>159</v>
      </c>
      <c r="C358" s="234">
        <v>601108</v>
      </c>
      <c r="D358" s="234"/>
      <c r="E358" s="234">
        <v>238285</v>
      </c>
      <c r="F358" s="234"/>
      <c r="G358" s="221">
        <v>839393</v>
      </c>
      <c r="H358" s="221"/>
    </row>
    <row r="359" spans="2:15" ht="24.95" customHeight="1" x14ac:dyDescent="0.2">
      <c r="B359" s="207" t="s">
        <v>157</v>
      </c>
      <c r="C359" s="236">
        <v>596786</v>
      </c>
      <c r="D359" s="236"/>
      <c r="E359" s="236">
        <v>231028</v>
      </c>
      <c r="F359" s="236"/>
      <c r="G359" s="221">
        <v>827814</v>
      </c>
      <c r="H359" s="221"/>
    </row>
    <row r="360" spans="2:15" ht="24.95" customHeight="1" x14ac:dyDescent="0.2">
      <c r="B360" s="69" t="s">
        <v>43</v>
      </c>
      <c r="C360" s="248">
        <f>(C359-C358)/C358</f>
        <v>-7.1900556971459372E-3</v>
      </c>
      <c r="D360" s="248"/>
      <c r="E360" s="223">
        <f>(E359-E358)/E358</f>
        <v>-3.0455127263570934E-2</v>
      </c>
      <c r="F360" s="223"/>
      <c r="G360" s="248">
        <f>(G359-G358)/G358</f>
        <v>-1.3794491972175131E-2</v>
      </c>
      <c r="H360" s="248"/>
    </row>
    <row r="361" spans="2:15" ht="24.95" customHeight="1" x14ac:dyDescent="0.2">
      <c r="B361" s="24"/>
      <c r="C361" s="5"/>
      <c r="D361" s="5"/>
      <c r="E361" s="5"/>
      <c r="F361" s="5"/>
      <c r="G361" s="5"/>
      <c r="H361" s="5"/>
    </row>
    <row r="362" spans="2:15" ht="24.95" customHeight="1" x14ac:dyDescent="0.2">
      <c r="B362" s="24"/>
      <c r="C362" s="5"/>
      <c r="D362" s="5"/>
      <c r="E362" s="5"/>
      <c r="F362" s="5"/>
      <c r="G362" s="5"/>
      <c r="H362" s="5"/>
    </row>
    <row r="363" spans="2:15" ht="24.95" customHeight="1" x14ac:dyDescent="0.2">
      <c r="B363" s="24"/>
      <c r="C363" s="5"/>
      <c r="D363" s="5"/>
      <c r="E363" s="5"/>
      <c r="F363" s="5"/>
      <c r="G363" s="5"/>
      <c r="H363" s="5"/>
    </row>
    <row r="364" spans="2:15" ht="24.95" customHeight="1" x14ac:dyDescent="0.2">
      <c r="B364" s="24"/>
      <c r="C364" s="5"/>
      <c r="D364" s="5"/>
      <c r="E364" s="5"/>
      <c r="F364" s="5"/>
      <c r="G364" s="5"/>
      <c r="H364" s="5"/>
    </row>
    <row r="365" spans="2:15" ht="24.95" customHeight="1" x14ac:dyDescent="0.2">
      <c r="B365" s="24"/>
      <c r="C365" s="5"/>
      <c r="D365" s="5"/>
      <c r="E365" s="5"/>
      <c r="F365" s="5"/>
      <c r="G365" s="5"/>
      <c r="H365" s="5"/>
    </row>
    <row r="366" spans="2:15" ht="24.95" customHeight="1" x14ac:dyDescent="0.2">
      <c r="B366" s="24"/>
      <c r="C366" s="5"/>
      <c r="D366" s="5"/>
      <c r="E366" s="5"/>
      <c r="F366" s="5"/>
      <c r="G366" s="5"/>
      <c r="H366" s="5"/>
    </row>
    <row r="367" spans="2:15" ht="24.95" customHeight="1" x14ac:dyDescent="0.2">
      <c r="B367" s="24"/>
      <c r="C367" s="5"/>
      <c r="D367" s="5"/>
      <c r="E367" s="5"/>
      <c r="F367" s="5"/>
      <c r="G367" s="5"/>
      <c r="H367" s="5"/>
    </row>
    <row r="368" spans="2:15" ht="24.95" customHeight="1" x14ac:dyDescent="0.2">
      <c r="B368" s="24"/>
      <c r="C368" s="5"/>
      <c r="D368" s="5"/>
      <c r="E368" s="5"/>
      <c r="F368" s="5"/>
      <c r="G368" s="5"/>
      <c r="H368" s="5"/>
    </row>
    <row r="369" spans="2:12" ht="24.95" customHeight="1" x14ac:dyDescent="0.2">
      <c r="B369" s="24"/>
      <c r="C369" s="5"/>
      <c r="D369" s="5"/>
      <c r="E369" s="5"/>
      <c r="F369" s="5"/>
      <c r="G369" s="5"/>
      <c r="H369" s="5"/>
    </row>
    <row r="370" spans="2:12" ht="24.95" customHeight="1" x14ac:dyDescent="0.2"/>
    <row r="371" spans="2:12" ht="24.95" customHeight="1" x14ac:dyDescent="0.2">
      <c r="B371" s="229" t="s">
        <v>37</v>
      </c>
      <c r="C371" s="229"/>
      <c r="D371" s="229"/>
      <c r="E371" s="229"/>
      <c r="F371" s="229"/>
      <c r="G371" s="229"/>
      <c r="H371" s="229"/>
      <c r="I371" s="229"/>
      <c r="J371" s="229"/>
      <c r="K371" s="229"/>
      <c r="L371" s="229"/>
    </row>
    <row r="372" spans="2:12" ht="24.95" customHeight="1" x14ac:dyDescent="0.2">
      <c r="B372" s="69" t="s">
        <v>35</v>
      </c>
      <c r="C372" s="70" t="s">
        <v>113</v>
      </c>
      <c r="D372" s="70" t="s">
        <v>5</v>
      </c>
      <c r="E372" s="70" t="s">
        <v>6</v>
      </c>
      <c r="F372" s="70" t="s">
        <v>7</v>
      </c>
      <c r="G372" s="70" t="s">
        <v>8</v>
      </c>
      <c r="H372" s="70" t="s">
        <v>9</v>
      </c>
      <c r="I372" s="70" t="s">
        <v>10</v>
      </c>
      <c r="J372" s="70" t="s">
        <v>11</v>
      </c>
      <c r="K372" s="70" t="s">
        <v>12</v>
      </c>
      <c r="L372" s="70" t="s">
        <v>14</v>
      </c>
    </row>
    <row r="373" spans="2:12" ht="24.95" customHeight="1" x14ac:dyDescent="0.2">
      <c r="B373" s="207" t="s">
        <v>159</v>
      </c>
      <c r="C373" s="211">
        <v>80326</v>
      </c>
      <c r="D373" s="211">
        <v>157230</v>
      </c>
      <c r="E373" s="211">
        <v>148028</v>
      </c>
      <c r="F373" s="211">
        <v>44356</v>
      </c>
      <c r="G373" s="211">
        <v>141566</v>
      </c>
      <c r="H373" s="211">
        <v>89386</v>
      </c>
      <c r="I373" s="211">
        <v>52924</v>
      </c>
      <c r="J373" s="211">
        <v>89630</v>
      </c>
      <c r="K373" s="211">
        <v>35947</v>
      </c>
      <c r="L373" s="209">
        <v>839393</v>
      </c>
    </row>
    <row r="374" spans="2:12" ht="24.95" customHeight="1" x14ac:dyDescent="0.2">
      <c r="B374" s="207" t="s">
        <v>157</v>
      </c>
      <c r="C374" s="211">
        <v>80755</v>
      </c>
      <c r="D374" s="211">
        <v>157630</v>
      </c>
      <c r="E374" s="211">
        <v>133993</v>
      </c>
      <c r="F374" s="211">
        <v>40918</v>
      </c>
      <c r="G374" s="211">
        <v>146194</v>
      </c>
      <c r="H374" s="211">
        <v>85906</v>
      </c>
      <c r="I374" s="211">
        <v>52045</v>
      </c>
      <c r="J374" s="211">
        <v>97731</v>
      </c>
      <c r="K374" s="211">
        <v>32642</v>
      </c>
      <c r="L374" s="209">
        <v>827814</v>
      </c>
    </row>
    <row r="375" spans="2:12" ht="24.95" customHeight="1" x14ac:dyDescent="0.2">
      <c r="B375" s="69" t="s">
        <v>43</v>
      </c>
      <c r="C375" s="168">
        <f t="shared" ref="C375:L375" si="0">(C374-C373)/C373</f>
        <v>5.3407364987675225E-3</v>
      </c>
      <c r="D375" s="168">
        <f t="shared" si="0"/>
        <v>2.5440437575526297E-3</v>
      </c>
      <c r="E375" s="168">
        <f t="shared" si="0"/>
        <v>-9.4813143459345522E-2</v>
      </c>
      <c r="F375" s="168">
        <f t="shared" si="0"/>
        <v>-7.7509243394354763E-2</v>
      </c>
      <c r="G375" s="168">
        <f t="shared" si="0"/>
        <v>3.2691465464871505E-2</v>
      </c>
      <c r="H375" s="168">
        <f t="shared" si="0"/>
        <v>-3.8932271272906271E-2</v>
      </c>
      <c r="I375" s="168">
        <f t="shared" si="0"/>
        <v>-1.6608721940896378E-2</v>
      </c>
      <c r="J375" s="168">
        <f t="shared" si="0"/>
        <v>9.038268436907286E-2</v>
      </c>
      <c r="K375" s="168">
        <f t="shared" si="0"/>
        <v>-9.1940913010821482E-2</v>
      </c>
      <c r="L375" s="168">
        <f t="shared" si="0"/>
        <v>-1.3794491972175131E-2</v>
      </c>
    </row>
    <row r="376" spans="2:12" ht="24.95" customHeight="1" x14ac:dyDescent="0.2">
      <c r="B376" s="27"/>
      <c r="C376" s="28"/>
      <c r="D376" s="28"/>
      <c r="E376" s="28"/>
      <c r="F376" s="28"/>
      <c r="G376" s="28"/>
      <c r="H376" s="28"/>
      <c r="I376" s="28"/>
      <c r="J376" s="28"/>
      <c r="K376" s="28"/>
      <c r="L376" s="28"/>
    </row>
    <row r="377" spans="2:12" ht="24.95" customHeight="1" x14ac:dyDescent="0.2">
      <c r="B377" s="27"/>
      <c r="C377" s="28"/>
      <c r="D377" s="28"/>
      <c r="E377" s="28"/>
      <c r="F377" s="28"/>
      <c r="G377" s="28"/>
      <c r="H377" s="28"/>
      <c r="I377" s="28"/>
      <c r="J377" s="28"/>
      <c r="K377" s="28"/>
      <c r="L377" s="28"/>
    </row>
    <row r="378" spans="2:12" ht="24.95" customHeight="1" x14ac:dyDescent="0.2">
      <c r="B378" s="27"/>
      <c r="C378" s="28"/>
      <c r="D378" s="28"/>
      <c r="E378" s="28"/>
      <c r="F378" s="28"/>
      <c r="G378" s="28"/>
      <c r="H378" s="28"/>
      <c r="I378" s="28"/>
      <c r="J378" s="28"/>
      <c r="K378" s="28"/>
      <c r="L378" s="28"/>
    </row>
    <row r="379" spans="2:12" ht="24.95" customHeight="1" x14ac:dyDescent="0.2">
      <c r="B379" s="240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</row>
    <row r="380" spans="2:12" ht="24.95" customHeight="1" x14ac:dyDescent="0.2">
      <c r="B380" s="27"/>
      <c r="C380" s="28"/>
      <c r="D380" s="28"/>
      <c r="E380" s="28"/>
      <c r="F380" s="28"/>
      <c r="G380" s="28"/>
      <c r="H380" s="28"/>
      <c r="I380" s="28"/>
      <c r="J380" s="28"/>
      <c r="K380" s="28"/>
      <c r="L380" s="28"/>
    </row>
    <row r="381" spans="2:12" ht="24.95" customHeight="1" x14ac:dyDescent="0.2">
      <c r="B381" s="27"/>
      <c r="C381" s="28"/>
      <c r="D381" s="28"/>
      <c r="E381" s="28"/>
      <c r="F381" s="28"/>
      <c r="G381" s="28"/>
      <c r="H381" s="28"/>
      <c r="I381" s="28"/>
      <c r="J381" s="28"/>
      <c r="K381" s="28"/>
      <c r="L381" s="28"/>
    </row>
    <row r="382" spans="2:12" ht="24.95" customHeight="1" x14ac:dyDescent="0.2">
      <c r="B382" s="27"/>
      <c r="C382" s="28"/>
      <c r="D382" s="28"/>
      <c r="E382" s="28"/>
      <c r="F382" s="28"/>
      <c r="G382" s="28"/>
      <c r="H382" s="28"/>
      <c r="I382" s="28"/>
      <c r="J382" s="28"/>
      <c r="K382" s="28"/>
      <c r="L382" s="28"/>
    </row>
    <row r="383" spans="2:12" ht="24.95" customHeight="1" x14ac:dyDescent="0.2">
      <c r="B383" s="27"/>
      <c r="C383" s="28"/>
      <c r="D383" s="28"/>
      <c r="E383" s="28"/>
      <c r="F383" s="28"/>
      <c r="G383" s="28"/>
      <c r="H383" s="28"/>
      <c r="I383" s="28"/>
      <c r="J383" s="28"/>
      <c r="K383" s="28"/>
      <c r="L383" s="28"/>
    </row>
    <row r="384" spans="2:12" ht="24.95" customHeight="1" x14ac:dyDescent="0.2">
      <c r="B384" s="27"/>
      <c r="C384" s="28"/>
      <c r="D384" s="28"/>
      <c r="E384" s="28"/>
      <c r="F384" s="28"/>
      <c r="G384" s="28"/>
      <c r="H384" s="28"/>
      <c r="I384" s="28"/>
      <c r="J384" s="28"/>
      <c r="K384" s="28"/>
      <c r="L384" s="28"/>
    </row>
    <row r="385" spans="2:12" ht="24.95" customHeight="1" x14ac:dyDescent="0.2">
      <c r="B385" s="27"/>
      <c r="C385" s="28"/>
      <c r="D385" s="28"/>
      <c r="E385" s="28"/>
      <c r="F385" s="28"/>
      <c r="G385" s="28"/>
      <c r="H385" s="28"/>
      <c r="I385" s="28"/>
      <c r="J385" s="28"/>
      <c r="K385" s="28"/>
      <c r="L385" s="28"/>
    </row>
    <row r="386" spans="2:12" ht="24.95" customHeight="1" x14ac:dyDescent="0.2">
      <c r="B386" s="226" t="s">
        <v>15</v>
      </c>
      <c r="C386" s="226"/>
      <c r="D386" s="226"/>
      <c r="E386" s="226"/>
      <c r="F386" s="226"/>
      <c r="G386" s="226"/>
      <c r="H386" s="226"/>
      <c r="I386" s="226"/>
      <c r="J386" s="226"/>
    </row>
    <row r="387" spans="2:12" ht="24.95" customHeight="1" x14ac:dyDescent="0.2">
      <c r="B387" s="71" t="s">
        <v>35</v>
      </c>
      <c r="C387" s="291" t="s">
        <v>40</v>
      </c>
      <c r="D387" s="291"/>
      <c r="E387" s="291" t="s">
        <v>41</v>
      </c>
      <c r="F387" s="291"/>
      <c r="G387" s="291" t="s">
        <v>42</v>
      </c>
      <c r="H387" s="291"/>
      <c r="I387" s="219" t="s">
        <v>89</v>
      </c>
      <c r="J387" s="219"/>
      <c r="L387" s="29"/>
    </row>
    <row r="388" spans="2:12" ht="24.95" customHeight="1" x14ac:dyDescent="0.2">
      <c r="B388" s="207" t="s">
        <v>159</v>
      </c>
      <c r="C388" s="234">
        <v>1007122</v>
      </c>
      <c r="D388" s="234"/>
      <c r="E388" s="234">
        <v>333272</v>
      </c>
      <c r="F388" s="234"/>
      <c r="G388" s="221">
        <v>1340394</v>
      </c>
      <c r="H388" s="221"/>
      <c r="I388" s="230">
        <v>0.26176888059999998</v>
      </c>
      <c r="J388" s="222"/>
    </row>
    <row r="389" spans="2:12" ht="24.95" customHeight="1" x14ac:dyDescent="0.2">
      <c r="B389" s="207" t="s">
        <v>157</v>
      </c>
      <c r="C389" s="236">
        <v>971168</v>
      </c>
      <c r="D389" s="236"/>
      <c r="E389" s="236">
        <v>324697</v>
      </c>
      <c r="F389" s="236"/>
      <c r="G389" s="263">
        <v>1295865</v>
      </c>
      <c r="H389" s="263"/>
      <c r="I389" s="237">
        <v>0.26024966910000003</v>
      </c>
      <c r="J389" s="290"/>
    </row>
    <row r="390" spans="2:12" ht="24.95" customHeight="1" x14ac:dyDescent="0.2">
      <c r="B390" s="75" t="s">
        <v>43</v>
      </c>
      <c r="C390" s="258">
        <f>(C389-C388)/C388</f>
        <v>-3.5699746406095786E-2</v>
      </c>
      <c r="D390" s="258"/>
      <c r="E390" s="258">
        <f>(E389-E388)/E388</f>
        <v>-2.5729734271105885E-2</v>
      </c>
      <c r="F390" s="258"/>
      <c r="G390" s="261">
        <f>(G389-G388)/G388</f>
        <v>-3.3220829099503579E-2</v>
      </c>
      <c r="H390" s="261"/>
      <c r="I390" s="261">
        <f>(I389-I388)/I388</f>
        <v>-5.8036367673566418E-3</v>
      </c>
      <c r="J390" s="261"/>
    </row>
    <row r="391" spans="2:12" ht="24.95" customHeight="1" x14ac:dyDescent="0.2">
      <c r="B391" s="27"/>
      <c r="C391" s="28"/>
      <c r="D391" s="28"/>
      <c r="E391" s="28"/>
      <c r="F391" s="28"/>
      <c r="G391" s="30"/>
      <c r="H391" s="30"/>
      <c r="I391" s="30"/>
      <c r="J391" s="30"/>
    </row>
    <row r="392" spans="2:12" ht="24.95" customHeight="1" x14ac:dyDescent="0.2"/>
    <row r="393" spans="2:12" ht="24.95" customHeight="1" x14ac:dyDescent="0.2"/>
    <row r="394" spans="2:12" ht="24.95" customHeight="1" x14ac:dyDescent="0.2"/>
    <row r="395" spans="2:12" ht="24.95" customHeight="1" x14ac:dyDescent="0.2">
      <c r="L395" s="31"/>
    </row>
    <row r="396" spans="2:12" ht="24.95" customHeight="1" x14ac:dyDescent="0.2"/>
    <row r="397" spans="2:12" ht="24.95" customHeight="1" x14ac:dyDescent="0.2"/>
    <row r="398" spans="2:12" ht="24.95" customHeight="1" x14ac:dyDescent="0.2">
      <c r="L398" s="18"/>
    </row>
    <row r="399" spans="2:12" ht="24.95" customHeight="1" x14ac:dyDescent="0.2"/>
    <row r="400" spans="2:12" ht="24.95" customHeight="1" x14ac:dyDescent="0.2"/>
    <row r="401" spans="2:15" ht="24.95" customHeight="1" x14ac:dyDescent="0.2">
      <c r="B401" s="226" t="s">
        <v>38</v>
      </c>
      <c r="C401" s="226"/>
      <c r="D401" s="226"/>
      <c r="E401" s="226"/>
      <c r="F401" s="226"/>
      <c r="G401" s="226"/>
      <c r="H401" s="226"/>
      <c r="I401" s="226"/>
      <c r="J401" s="226"/>
      <c r="K401" s="226"/>
      <c r="L401" s="226"/>
    </row>
    <row r="402" spans="2:15" ht="24.95" customHeight="1" x14ac:dyDescent="0.2">
      <c r="B402" s="71" t="s">
        <v>35</v>
      </c>
      <c r="C402" s="77" t="s">
        <v>113</v>
      </c>
      <c r="D402" s="77" t="s">
        <v>5</v>
      </c>
      <c r="E402" s="77" t="s">
        <v>6</v>
      </c>
      <c r="F402" s="77" t="s">
        <v>7</v>
      </c>
      <c r="G402" s="77" t="s">
        <v>8</v>
      </c>
      <c r="H402" s="77" t="s">
        <v>9</v>
      </c>
      <c r="I402" s="77" t="s">
        <v>10</v>
      </c>
      <c r="J402" s="77" t="s">
        <v>11</v>
      </c>
      <c r="K402" s="77" t="s">
        <v>12</v>
      </c>
      <c r="L402" s="77" t="s">
        <v>14</v>
      </c>
    </row>
    <row r="403" spans="2:15" ht="24.95" customHeight="1" x14ac:dyDescent="0.2">
      <c r="B403" s="207" t="s">
        <v>159</v>
      </c>
      <c r="C403" s="211">
        <v>125199</v>
      </c>
      <c r="D403" s="211">
        <v>221284</v>
      </c>
      <c r="E403" s="211">
        <v>230457</v>
      </c>
      <c r="F403" s="211">
        <v>72622</v>
      </c>
      <c r="G403" s="211">
        <v>250904</v>
      </c>
      <c r="H403" s="211">
        <v>137330</v>
      </c>
      <c r="I403" s="211">
        <v>92258</v>
      </c>
      <c r="J403" s="211">
        <v>149954</v>
      </c>
      <c r="K403" s="211">
        <v>60386</v>
      </c>
      <c r="L403" s="209">
        <v>1340394</v>
      </c>
    </row>
    <row r="404" spans="2:15" ht="24.95" customHeight="1" x14ac:dyDescent="0.2">
      <c r="B404" s="207" t="s">
        <v>157</v>
      </c>
      <c r="C404" s="210">
        <v>128097</v>
      </c>
      <c r="D404" s="210">
        <v>228953</v>
      </c>
      <c r="E404" s="210">
        <v>205214</v>
      </c>
      <c r="F404" s="210">
        <v>70683</v>
      </c>
      <c r="G404" s="210">
        <v>244540</v>
      </c>
      <c r="H404" s="210">
        <v>130673</v>
      </c>
      <c r="I404" s="210">
        <v>79107</v>
      </c>
      <c r="J404" s="210">
        <v>160402</v>
      </c>
      <c r="K404" s="210">
        <v>48196</v>
      </c>
      <c r="L404" s="212">
        <v>1295865</v>
      </c>
    </row>
    <row r="405" spans="2:15" ht="24.95" customHeight="1" x14ac:dyDescent="0.2">
      <c r="B405" s="75" t="s">
        <v>43</v>
      </c>
      <c r="C405" s="169">
        <f t="shared" ref="C405:L405" si="1">(C404-C403)/C403</f>
        <v>2.3147149737617712E-2</v>
      </c>
      <c r="D405" s="169">
        <f t="shared" si="1"/>
        <v>3.4656821098678618E-2</v>
      </c>
      <c r="E405" s="169">
        <f t="shared" si="1"/>
        <v>-0.10953453355723627</v>
      </c>
      <c r="F405" s="169">
        <f t="shared" si="1"/>
        <v>-2.6699898102503374E-2</v>
      </c>
      <c r="G405" s="169">
        <f t="shared" si="1"/>
        <v>-2.5364282753563117E-2</v>
      </c>
      <c r="H405" s="169">
        <f t="shared" si="1"/>
        <v>-4.8474477535862523E-2</v>
      </c>
      <c r="I405" s="169">
        <f t="shared" si="1"/>
        <v>-0.14254590387825447</v>
      </c>
      <c r="J405" s="169">
        <f t="shared" si="1"/>
        <v>6.9674700241407359E-2</v>
      </c>
      <c r="K405" s="169">
        <f t="shared" si="1"/>
        <v>-0.20186798264498393</v>
      </c>
      <c r="L405" s="169">
        <f t="shared" si="1"/>
        <v>-3.3220829099503579E-2</v>
      </c>
    </row>
    <row r="406" spans="2:15" ht="24.95" customHeight="1" x14ac:dyDescent="0.2">
      <c r="B406" s="27"/>
      <c r="C406" s="28"/>
      <c r="D406" s="28"/>
      <c r="E406" s="28"/>
      <c r="F406" s="28"/>
      <c r="G406" s="28"/>
      <c r="H406" s="28"/>
      <c r="I406" s="28"/>
      <c r="J406" s="28"/>
      <c r="K406" s="28"/>
      <c r="L406" s="28"/>
    </row>
    <row r="407" spans="2:15" ht="24.95" customHeight="1" x14ac:dyDescent="0.2">
      <c r="B407" s="27"/>
      <c r="C407" s="28"/>
      <c r="D407" s="28"/>
      <c r="E407" s="28"/>
      <c r="F407" s="28"/>
      <c r="G407" s="28"/>
      <c r="H407" s="28"/>
      <c r="I407" s="28"/>
      <c r="J407" s="28"/>
      <c r="K407" s="28"/>
      <c r="L407" s="28"/>
    </row>
    <row r="408" spans="2:15" ht="24.95" customHeight="1" x14ac:dyDescent="0.2">
      <c r="B408" s="240"/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</row>
    <row r="409" spans="2:15" ht="24.95" customHeight="1" x14ac:dyDescent="0.2"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2:15" ht="24.95" customHeight="1" x14ac:dyDescent="0.2">
      <c r="B410" s="27"/>
      <c r="C410" s="28"/>
      <c r="D410" s="28"/>
      <c r="E410" s="28"/>
      <c r="F410" s="28"/>
      <c r="G410" s="28"/>
      <c r="H410" s="28"/>
      <c r="I410" s="28"/>
      <c r="J410" s="28"/>
      <c r="K410" s="28"/>
      <c r="L410" s="28"/>
    </row>
    <row r="411" spans="2:15" ht="24.95" customHeight="1" x14ac:dyDescent="0.2">
      <c r="B411" s="27"/>
      <c r="C411" s="28"/>
      <c r="D411" s="28"/>
      <c r="E411" s="28"/>
      <c r="F411" s="28"/>
      <c r="G411" s="28"/>
      <c r="H411" s="28"/>
      <c r="I411" s="28"/>
      <c r="J411" s="28"/>
      <c r="K411" s="28"/>
      <c r="L411" s="28"/>
    </row>
    <row r="412" spans="2:15" ht="24.95" customHeight="1" x14ac:dyDescent="0.2">
      <c r="B412" s="27"/>
      <c r="C412" s="28"/>
      <c r="D412" s="28"/>
      <c r="E412" s="28"/>
      <c r="F412" s="28"/>
      <c r="G412" s="28"/>
      <c r="H412" s="28"/>
      <c r="I412" s="28"/>
      <c r="J412" s="28"/>
      <c r="K412" s="28"/>
      <c r="L412" s="28"/>
    </row>
    <row r="413" spans="2:15" ht="24.95" customHeight="1" x14ac:dyDescent="0.2">
      <c r="B413" s="27"/>
      <c r="C413" s="28"/>
      <c r="D413" s="28"/>
      <c r="E413" s="28"/>
      <c r="F413" s="28"/>
      <c r="G413" s="28"/>
      <c r="H413" s="28"/>
      <c r="I413" s="28"/>
      <c r="J413" s="28"/>
      <c r="K413" s="28"/>
      <c r="L413" s="28"/>
    </row>
    <row r="414" spans="2:15" ht="24.95" customHeight="1" x14ac:dyDescent="0.2">
      <c r="B414" s="27"/>
      <c r="C414" s="28"/>
      <c r="D414" s="28"/>
      <c r="E414" s="28"/>
      <c r="F414" s="28"/>
      <c r="G414" s="28"/>
      <c r="H414" s="28"/>
      <c r="I414" s="28"/>
      <c r="J414" s="28"/>
      <c r="K414" s="28"/>
      <c r="L414" s="28"/>
    </row>
    <row r="415" spans="2:15" ht="24.95" customHeight="1" x14ac:dyDescent="0.2">
      <c r="B415" s="27"/>
      <c r="C415" s="28"/>
      <c r="D415" s="28"/>
      <c r="E415" s="28"/>
      <c r="F415" s="28"/>
      <c r="G415" s="28"/>
      <c r="H415" s="28"/>
      <c r="I415" s="28"/>
      <c r="J415" s="28"/>
      <c r="K415" s="28"/>
      <c r="M415" s="22">
        <v>3</v>
      </c>
    </row>
    <row r="416" spans="2:15" s="76" customFormat="1" ht="25.5" customHeight="1" x14ac:dyDescent="0.2">
      <c r="B416" s="239" t="s">
        <v>161</v>
      </c>
      <c r="C416" s="239"/>
      <c r="D416" s="239"/>
      <c r="E416" s="239"/>
      <c r="F416" s="239"/>
      <c r="G416" s="239"/>
      <c r="H416" s="239"/>
      <c r="I416" s="239"/>
      <c r="J416" s="239"/>
      <c r="K416" s="239"/>
      <c r="L416" s="239"/>
      <c r="M416" s="239"/>
      <c r="N416" s="81"/>
      <c r="O416" s="81"/>
    </row>
    <row r="417" spans="2:14" ht="15" customHeight="1" x14ac:dyDescent="0.2">
      <c r="B417" s="19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8" spans="2:14" ht="24.95" customHeight="1" x14ac:dyDescent="0.2">
      <c r="B418" s="232" t="s">
        <v>13</v>
      </c>
      <c r="C418" s="232"/>
      <c r="D418" s="232"/>
      <c r="E418" s="232"/>
      <c r="F418" s="232"/>
      <c r="G418" s="232"/>
      <c r="H418" s="232"/>
      <c r="I418" s="238"/>
      <c r="J418" s="238"/>
      <c r="K418" s="238"/>
      <c r="L418" s="238"/>
      <c r="M418" s="238"/>
      <c r="N418" s="238"/>
    </row>
    <row r="419" spans="2:14" ht="24.95" customHeight="1" x14ac:dyDescent="0.2">
      <c r="B419" s="69" t="s">
        <v>35</v>
      </c>
      <c r="C419" s="233" t="s">
        <v>51</v>
      </c>
      <c r="D419" s="233"/>
      <c r="E419" s="233" t="s">
        <v>50</v>
      </c>
      <c r="F419" s="233"/>
      <c r="G419" s="233" t="s">
        <v>0</v>
      </c>
      <c r="H419" s="233"/>
    </row>
    <row r="420" spans="2:14" ht="24.95" customHeight="1" x14ac:dyDescent="0.2">
      <c r="B420" s="207" t="s">
        <v>162</v>
      </c>
      <c r="C420" s="234">
        <v>5876692</v>
      </c>
      <c r="D420" s="234"/>
      <c r="E420" s="234">
        <v>2103053</v>
      </c>
      <c r="F420" s="234"/>
      <c r="G420" s="221">
        <v>7979745</v>
      </c>
      <c r="H420" s="221"/>
    </row>
    <row r="421" spans="2:14" ht="24.95" customHeight="1" x14ac:dyDescent="0.2">
      <c r="B421" s="207" t="s">
        <v>158</v>
      </c>
      <c r="C421" s="236">
        <v>5745776</v>
      </c>
      <c r="D421" s="236"/>
      <c r="E421" s="236">
        <v>2063785</v>
      </c>
      <c r="F421" s="236"/>
      <c r="G421" s="221">
        <v>7809561</v>
      </c>
      <c r="H421" s="221"/>
    </row>
    <row r="422" spans="2:14" ht="24.95" customHeight="1" x14ac:dyDescent="0.2">
      <c r="B422" s="78" t="s">
        <v>43</v>
      </c>
      <c r="C422" s="260">
        <f>(C421-C420)/C420</f>
        <v>-2.2277158646394946E-2</v>
      </c>
      <c r="D422" s="260"/>
      <c r="E422" s="260">
        <f>(E421-E420)/E420</f>
        <v>-1.8671902229758355E-2</v>
      </c>
      <c r="F422" s="260"/>
      <c r="G422" s="223">
        <f>(G421-G420)/G420</f>
        <v>-2.1326997291266827E-2</v>
      </c>
      <c r="H422" s="223"/>
    </row>
    <row r="423" spans="2:14" ht="24.95" customHeight="1" x14ac:dyDescent="0.2">
      <c r="B423" s="24"/>
      <c r="C423" s="5"/>
      <c r="D423" s="5"/>
      <c r="E423" s="5"/>
      <c r="F423" s="5"/>
      <c r="G423" s="5"/>
      <c r="H423" s="5"/>
    </row>
    <row r="424" spans="2:14" ht="24.95" customHeight="1" x14ac:dyDescent="0.2">
      <c r="B424" s="24"/>
      <c r="C424" s="5"/>
      <c r="D424" s="5"/>
      <c r="E424" s="5"/>
      <c r="F424" s="5"/>
      <c r="G424" s="5"/>
      <c r="H424" s="5"/>
    </row>
    <row r="425" spans="2:14" ht="24.95" customHeight="1" x14ac:dyDescent="0.2">
      <c r="B425" s="24"/>
      <c r="C425" s="5"/>
      <c r="D425" s="5"/>
      <c r="E425" s="5"/>
      <c r="F425" s="5"/>
      <c r="G425" s="5"/>
      <c r="H425" s="5"/>
    </row>
    <row r="426" spans="2:14" ht="24.95" customHeight="1" x14ac:dyDescent="0.2">
      <c r="B426" s="24"/>
      <c r="C426" s="5"/>
      <c r="D426" s="5"/>
      <c r="E426" s="5"/>
      <c r="F426" s="5"/>
      <c r="G426" s="5"/>
      <c r="H426" s="5"/>
    </row>
    <row r="427" spans="2:14" ht="24.95" customHeight="1" x14ac:dyDescent="0.2">
      <c r="B427" s="24"/>
      <c r="C427" s="5"/>
      <c r="D427" s="5"/>
      <c r="E427" s="5"/>
      <c r="F427" s="5"/>
      <c r="G427" s="5"/>
      <c r="H427" s="5"/>
    </row>
    <row r="428" spans="2:14" ht="24.95" customHeight="1" x14ac:dyDescent="0.2">
      <c r="B428" s="24"/>
      <c r="C428" s="5"/>
      <c r="D428" s="5"/>
      <c r="E428" s="5"/>
      <c r="F428" s="5"/>
      <c r="G428" s="5"/>
      <c r="H428" s="5"/>
    </row>
    <row r="429" spans="2:14" ht="24.95" customHeight="1" x14ac:dyDescent="0.2">
      <c r="B429" s="24"/>
      <c r="C429" s="5"/>
      <c r="D429" s="5"/>
      <c r="E429" s="5"/>
      <c r="F429" s="5"/>
      <c r="G429" s="5"/>
      <c r="H429" s="5"/>
    </row>
    <row r="430" spans="2:14" ht="24.95" customHeight="1" x14ac:dyDescent="0.2">
      <c r="B430" s="24"/>
      <c r="C430" s="5"/>
      <c r="D430" s="5"/>
      <c r="E430" s="5"/>
      <c r="F430" s="5"/>
      <c r="G430" s="5"/>
      <c r="H430" s="5"/>
    </row>
    <row r="431" spans="2:14" ht="24.95" customHeight="1" x14ac:dyDescent="0.2">
      <c r="B431" s="24"/>
      <c r="C431" s="5"/>
      <c r="D431" s="5"/>
      <c r="E431" s="5"/>
      <c r="F431" s="5"/>
      <c r="G431" s="5"/>
      <c r="H431" s="5"/>
    </row>
    <row r="432" spans="2:14" ht="24.95" customHeight="1" x14ac:dyDescent="0.2"/>
    <row r="433" spans="2:12" ht="24.95" customHeight="1" x14ac:dyDescent="0.2"/>
    <row r="434" spans="2:12" ht="24.95" customHeight="1" x14ac:dyDescent="0.2"/>
    <row r="435" spans="2:12" ht="24.95" customHeight="1" x14ac:dyDescent="0.2"/>
    <row r="436" spans="2:12" ht="24.95" customHeight="1" x14ac:dyDescent="0.2"/>
    <row r="437" spans="2:12" ht="24.95" customHeight="1" x14ac:dyDescent="0.2"/>
    <row r="438" spans="2:12" ht="24.95" customHeight="1" x14ac:dyDescent="0.2"/>
    <row r="439" spans="2:12" ht="24.95" customHeight="1" x14ac:dyDescent="0.2"/>
    <row r="440" spans="2:12" ht="24.95" customHeight="1" x14ac:dyDescent="0.2"/>
    <row r="441" spans="2:12" ht="24.95" customHeight="1" x14ac:dyDescent="0.2"/>
    <row r="442" spans="2:12" ht="24.95" customHeight="1" x14ac:dyDescent="0.2"/>
    <row r="443" spans="2:12" ht="24.95" customHeight="1" x14ac:dyDescent="0.2"/>
    <row r="444" spans="2:12" ht="24.95" customHeight="1" x14ac:dyDescent="0.2">
      <c r="B444" s="262" t="s">
        <v>37</v>
      </c>
      <c r="C444" s="262"/>
      <c r="D444" s="262"/>
      <c r="E444" s="262"/>
      <c r="F444" s="262"/>
      <c r="G444" s="262"/>
      <c r="H444" s="262"/>
      <c r="I444" s="262"/>
      <c r="J444" s="262"/>
      <c r="K444" s="262"/>
      <c r="L444" s="262"/>
    </row>
    <row r="445" spans="2:12" ht="24.95" customHeight="1" x14ac:dyDescent="0.2">
      <c r="B445" s="69" t="s">
        <v>35</v>
      </c>
      <c r="C445" s="79" t="s">
        <v>113</v>
      </c>
      <c r="D445" s="79" t="s">
        <v>5</v>
      </c>
      <c r="E445" s="79" t="s">
        <v>6</v>
      </c>
      <c r="F445" s="79" t="s">
        <v>7</v>
      </c>
      <c r="G445" s="79" t="s">
        <v>8</v>
      </c>
      <c r="H445" s="79" t="s">
        <v>9</v>
      </c>
      <c r="I445" s="79" t="s">
        <v>10</v>
      </c>
      <c r="J445" s="79" t="s">
        <v>11</v>
      </c>
      <c r="K445" s="79" t="s">
        <v>12</v>
      </c>
      <c r="L445" s="79" t="s">
        <v>14</v>
      </c>
    </row>
    <row r="446" spans="2:12" ht="24.95" customHeight="1" x14ac:dyDescent="0.2">
      <c r="B446" s="207" t="s">
        <v>162</v>
      </c>
      <c r="C446" s="208">
        <v>771940</v>
      </c>
      <c r="D446" s="208">
        <v>1459099</v>
      </c>
      <c r="E446" s="208">
        <v>1449348</v>
      </c>
      <c r="F446" s="208">
        <v>423601</v>
      </c>
      <c r="G446" s="208">
        <v>1387777</v>
      </c>
      <c r="H446" s="208">
        <v>837237</v>
      </c>
      <c r="I446" s="208">
        <v>389938</v>
      </c>
      <c r="J446" s="208">
        <v>863537</v>
      </c>
      <c r="K446" s="208">
        <v>397268</v>
      </c>
      <c r="L446" s="213">
        <v>7979745</v>
      </c>
    </row>
    <row r="447" spans="2:12" ht="24.95" customHeight="1" x14ac:dyDescent="0.2">
      <c r="B447" s="207" t="s">
        <v>158</v>
      </c>
      <c r="C447" s="211">
        <v>756482</v>
      </c>
      <c r="D447" s="211">
        <v>1432249</v>
      </c>
      <c r="E447" s="211">
        <v>1332838</v>
      </c>
      <c r="F447" s="211">
        <v>415620</v>
      </c>
      <c r="G447" s="211">
        <v>1378637</v>
      </c>
      <c r="H447" s="211">
        <v>847233</v>
      </c>
      <c r="I447" s="211">
        <v>418686</v>
      </c>
      <c r="J447" s="211">
        <v>879222</v>
      </c>
      <c r="K447" s="211">
        <v>348594</v>
      </c>
      <c r="L447" s="209">
        <v>7809561</v>
      </c>
    </row>
    <row r="448" spans="2:12" ht="24.95" customHeight="1" x14ac:dyDescent="0.2">
      <c r="B448" s="78" t="s">
        <v>43</v>
      </c>
      <c r="C448" s="168">
        <f t="shared" ref="C448:L448" si="2">(C447-C446)/C446</f>
        <v>-2.0024872399409279E-2</v>
      </c>
      <c r="D448" s="168">
        <f t="shared" si="2"/>
        <v>-1.8401767117926886E-2</v>
      </c>
      <c r="E448" s="168">
        <f t="shared" si="2"/>
        <v>-8.0387870959907487E-2</v>
      </c>
      <c r="F448" s="168">
        <f t="shared" si="2"/>
        <v>-1.8840843151928348E-2</v>
      </c>
      <c r="G448" s="168">
        <f t="shared" si="2"/>
        <v>-6.586072546237616E-3</v>
      </c>
      <c r="H448" s="168">
        <f t="shared" si="2"/>
        <v>1.193927167576206E-2</v>
      </c>
      <c r="I448" s="168">
        <f t="shared" si="2"/>
        <v>7.3724540824438758E-2</v>
      </c>
      <c r="J448" s="168">
        <f t="shared" si="2"/>
        <v>1.8163668725254389E-2</v>
      </c>
      <c r="K448" s="168">
        <f t="shared" si="2"/>
        <v>-0.12252182405831831</v>
      </c>
      <c r="L448" s="168">
        <f t="shared" si="2"/>
        <v>-2.1326997291266827E-2</v>
      </c>
    </row>
    <row r="449" spans="2:12" ht="24.95" customHeight="1" x14ac:dyDescent="0.2">
      <c r="B449" s="27"/>
      <c r="C449" s="28"/>
      <c r="D449" s="28"/>
      <c r="E449" s="28"/>
      <c r="F449" s="28"/>
      <c r="G449" s="28"/>
      <c r="H449" s="28"/>
      <c r="I449" s="28"/>
      <c r="J449" s="28"/>
      <c r="K449" s="28"/>
      <c r="L449" s="28"/>
    </row>
    <row r="450" spans="2:12" ht="24.95" customHeight="1" x14ac:dyDescent="0.2">
      <c r="B450" s="27"/>
      <c r="C450" s="28"/>
      <c r="D450" s="28"/>
      <c r="E450" s="28"/>
      <c r="F450" s="28"/>
      <c r="G450" s="28"/>
      <c r="H450" s="28"/>
      <c r="I450" s="28"/>
      <c r="J450" s="28"/>
      <c r="K450" s="28"/>
      <c r="L450" s="28"/>
    </row>
    <row r="451" spans="2:12" ht="24.95" customHeight="1" x14ac:dyDescent="0.2">
      <c r="B451" s="27"/>
      <c r="C451" s="28"/>
      <c r="D451" s="28"/>
      <c r="E451" s="28"/>
      <c r="F451" s="28"/>
      <c r="G451" s="28"/>
      <c r="H451" s="28"/>
      <c r="I451" s="28"/>
      <c r="J451" s="28"/>
      <c r="K451" s="28"/>
      <c r="L451" s="28"/>
    </row>
    <row r="452" spans="2:12" ht="24.95" customHeight="1" x14ac:dyDescent="0.2">
      <c r="B452" s="240"/>
      <c r="C452" s="240"/>
      <c r="D452" s="240"/>
      <c r="E452" s="240"/>
      <c r="F452" s="240"/>
      <c r="G452" s="240"/>
      <c r="H452" s="240"/>
      <c r="I452" s="240"/>
      <c r="J452" s="240"/>
      <c r="K452" s="240"/>
      <c r="L452" s="240"/>
    </row>
    <row r="453" spans="2:12" ht="24.95" customHeight="1" x14ac:dyDescent="0.2">
      <c r="B453" s="27"/>
      <c r="C453" s="28"/>
      <c r="D453" s="28"/>
      <c r="E453" s="28"/>
      <c r="F453" s="28"/>
      <c r="G453" s="28"/>
      <c r="H453" s="28"/>
      <c r="I453" s="28"/>
      <c r="J453" s="28"/>
      <c r="K453" s="28"/>
      <c r="L453" s="28"/>
    </row>
    <row r="454" spans="2:12" ht="24.95" customHeight="1" x14ac:dyDescent="0.2">
      <c r="B454" s="27"/>
      <c r="C454" s="28"/>
      <c r="D454" s="28"/>
      <c r="E454" s="28"/>
      <c r="F454" s="28"/>
      <c r="G454" s="28"/>
      <c r="H454" s="28"/>
      <c r="I454" s="28"/>
      <c r="J454" s="28"/>
      <c r="K454" s="28"/>
      <c r="L454" s="28"/>
    </row>
    <row r="455" spans="2:12" ht="24.95" customHeight="1" x14ac:dyDescent="0.2">
      <c r="B455" s="27"/>
      <c r="C455" s="28"/>
      <c r="D455" s="28"/>
      <c r="E455" s="28"/>
      <c r="F455" s="28"/>
      <c r="G455" s="28"/>
      <c r="H455" s="28"/>
      <c r="I455" s="28"/>
      <c r="J455" s="28"/>
      <c r="K455" s="28"/>
      <c r="L455" s="28"/>
    </row>
    <row r="456" spans="2:12" ht="24.95" customHeight="1" x14ac:dyDescent="0.2">
      <c r="B456" s="27"/>
      <c r="C456" s="28"/>
      <c r="D456" s="28"/>
      <c r="E456" s="28"/>
      <c r="F456" s="28"/>
      <c r="G456" s="28"/>
      <c r="H456" s="28"/>
      <c r="I456" s="28"/>
      <c r="J456" s="28"/>
      <c r="K456" s="28"/>
      <c r="L456" s="28"/>
    </row>
    <row r="457" spans="2:12" ht="24.95" customHeight="1" x14ac:dyDescent="0.2">
      <c r="B457" s="27"/>
      <c r="C457" s="28"/>
      <c r="D457" s="28"/>
      <c r="E457" s="28"/>
      <c r="F457" s="28"/>
      <c r="G457" s="28"/>
      <c r="H457" s="28"/>
      <c r="I457" s="28"/>
      <c r="J457" s="28"/>
      <c r="K457" s="28"/>
      <c r="L457" s="28"/>
    </row>
    <row r="458" spans="2:12" ht="24.95" customHeight="1" x14ac:dyDescent="0.2">
      <c r="B458" s="27"/>
      <c r="C458" s="28"/>
      <c r="D458" s="28"/>
      <c r="E458" s="28"/>
      <c r="F458" s="28"/>
      <c r="G458" s="28"/>
      <c r="H458" s="28"/>
      <c r="I458" s="28"/>
      <c r="J458" s="28"/>
      <c r="K458" s="28"/>
      <c r="L458" s="28"/>
    </row>
    <row r="459" spans="2:12" ht="24.95" customHeight="1" x14ac:dyDescent="0.2">
      <c r="B459" s="27"/>
      <c r="C459" s="28"/>
      <c r="D459" s="28"/>
      <c r="E459" s="28"/>
      <c r="F459" s="28"/>
      <c r="G459" s="28"/>
      <c r="H459" s="28"/>
      <c r="I459" s="28"/>
      <c r="J459" s="28"/>
      <c r="K459" s="28"/>
      <c r="L459" s="28"/>
    </row>
    <row r="460" spans="2:12" ht="24.95" customHeight="1" x14ac:dyDescent="0.2">
      <c r="B460" s="27"/>
      <c r="C460" s="28"/>
      <c r="D460" s="28"/>
      <c r="E460" s="28"/>
      <c r="F460" s="28"/>
      <c r="G460" s="28"/>
      <c r="H460" s="28"/>
      <c r="I460" s="28"/>
      <c r="J460" s="28"/>
      <c r="K460" s="28"/>
      <c r="L460" s="28"/>
    </row>
    <row r="461" spans="2:12" ht="24.95" customHeight="1" x14ac:dyDescent="0.2">
      <c r="B461" s="27"/>
      <c r="C461" s="28"/>
      <c r="D461" s="28"/>
      <c r="E461" s="28"/>
      <c r="F461" s="28"/>
      <c r="G461" s="28"/>
      <c r="H461" s="28"/>
      <c r="I461" s="28"/>
      <c r="J461" s="28"/>
      <c r="K461" s="28"/>
      <c r="L461" s="28"/>
    </row>
    <row r="462" spans="2:12" ht="24.95" customHeight="1" x14ac:dyDescent="0.2">
      <c r="B462" s="27"/>
      <c r="C462" s="28"/>
      <c r="D462" s="28"/>
      <c r="E462" s="28"/>
      <c r="F462" s="28"/>
      <c r="G462" s="28"/>
      <c r="H462" s="28"/>
      <c r="I462" s="28"/>
      <c r="J462" s="28"/>
      <c r="K462" s="28"/>
      <c r="L462" s="28"/>
    </row>
    <row r="463" spans="2:12" ht="24.95" customHeight="1" x14ac:dyDescent="0.2">
      <c r="B463" s="27"/>
      <c r="C463" s="28"/>
      <c r="D463" s="28"/>
      <c r="E463" s="28"/>
      <c r="F463" s="28"/>
      <c r="G463" s="28"/>
      <c r="H463" s="28"/>
      <c r="I463" s="28"/>
      <c r="J463" s="28"/>
      <c r="K463" s="28"/>
      <c r="L463" s="28"/>
    </row>
    <row r="464" spans="2:12" ht="24.95" customHeight="1" x14ac:dyDescent="0.2">
      <c r="B464" s="27"/>
      <c r="C464" s="28"/>
      <c r="D464" s="28"/>
      <c r="E464" s="28"/>
      <c r="F464" s="28"/>
      <c r="G464" s="28"/>
      <c r="H464" s="28"/>
      <c r="I464" s="28"/>
      <c r="J464" s="28"/>
      <c r="K464" s="28"/>
      <c r="L464" s="28"/>
    </row>
    <row r="465" spans="2:13" ht="24.95" customHeight="1" x14ac:dyDescent="0.2">
      <c r="B465" s="27"/>
      <c r="C465" s="28"/>
      <c r="D465" s="28"/>
      <c r="E465" s="28"/>
      <c r="F465" s="28"/>
      <c r="G465" s="28"/>
      <c r="H465" s="28"/>
      <c r="I465" s="28"/>
      <c r="J465" s="28"/>
      <c r="K465" s="28"/>
      <c r="L465" s="28"/>
    </row>
    <row r="466" spans="2:13" ht="24.95" customHeight="1" x14ac:dyDescent="0.2">
      <c r="B466" s="27"/>
      <c r="C466" s="28"/>
      <c r="D466" s="28"/>
      <c r="E466" s="28"/>
      <c r="F466" s="28"/>
      <c r="G466" s="28"/>
      <c r="H466" s="28"/>
      <c r="I466" s="28"/>
      <c r="J466" s="28"/>
      <c r="K466" s="28"/>
      <c r="L466" s="28"/>
    </row>
    <row r="467" spans="2:13" ht="24.95" customHeight="1" x14ac:dyDescent="0.2">
      <c r="B467" s="27"/>
      <c r="C467" s="28"/>
      <c r="D467" s="28"/>
      <c r="E467" s="28"/>
      <c r="F467" s="28"/>
      <c r="G467" s="28"/>
      <c r="H467" s="28"/>
      <c r="I467" s="28"/>
      <c r="J467" s="28"/>
      <c r="K467" s="28"/>
      <c r="L467" s="28"/>
    </row>
    <row r="468" spans="2:13" ht="24.95" customHeight="1" x14ac:dyDescent="0.2">
      <c r="B468" s="27"/>
      <c r="C468" s="28"/>
      <c r="D468" s="28"/>
      <c r="E468" s="28"/>
      <c r="F468" s="28"/>
      <c r="G468" s="28"/>
      <c r="H468" s="28"/>
      <c r="I468" s="28"/>
      <c r="J468" s="28"/>
      <c r="K468" s="28"/>
      <c r="L468" s="28"/>
    </row>
    <row r="469" spans="2:13" ht="24.95" customHeight="1" x14ac:dyDescent="0.2">
      <c r="B469" s="27"/>
      <c r="C469" s="28"/>
      <c r="D469" s="28"/>
      <c r="E469" s="28"/>
      <c r="F469" s="28"/>
      <c r="G469" s="28"/>
      <c r="H469" s="28"/>
      <c r="I469" s="28"/>
      <c r="J469" s="28"/>
      <c r="K469" s="28"/>
      <c r="L469" s="28"/>
    </row>
    <row r="470" spans="2:13" ht="24.95" customHeight="1" x14ac:dyDescent="0.2">
      <c r="B470" s="27"/>
      <c r="C470" s="28"/>
      <c r="D470" s="28"/>
      <c r="E470" s="28"/>
      <c r="F470" s="28"/>
      <c r="G470" s="28"/>
      <c r="H470" s="28"/>
      <c r="I470" s="28"/>
      <c r="J470" s="28"/>
      <c r="K470" s="28"/>
      <c r="L470" s="28"/>
    </row>
    <row r="471" spans="2:13" ht="24.95" customHeight="1" x14ac:dyDescent="0.2">
      <c r="B471" s="27"/>
      <c r="C471" s="28"/>
      <c r="D471" s="28"/>
      <c r="E471" s="28"/>
      <c r="F471" s="28"/>
      <c r="G471" s="28"/>
      <c r="H471" s="28"/>
      <c r="I471" s="28"/>
      <c r="J471" s="28"/>
      <c r="K471" s="28"/>
      <c r="L471" s="28"/>
    </row>
    <row r="472" spans="2:13" ht="24.95" customHeight="1" x14ac:dyDescent="0.2">
      <c r="B472" s="27"/>
      <c r="C472" s="28"/>
      <c r="D472" s="28"/>
      <c r="E472" s="28"/>
      <c r="F472" s="28"/>
      <c r="G472" s="28"/>
      <c r="H472" s="28"/>
      <c r="I472" s="28"/>
      <c r="J472" s="28"/>
      <c r="K472" s="28"/>
      <c r="L472" s="28"/>
    </row>
    <row r="473" spans="2:13" ht="24.95" customHeight="1" x14ac:dyDescent="0.2">
      <c r="B473" s="27"/>
      <c r="C473" s="28"/>
      <c r="D473" s="28"/>
      <c r="E473" s="28"/>
      <c r="F473" s="28"/>
      <c r="G473" s="28"/>
      <c r="H473" s="28"/>
      <c r="I473" s="28"/>
      <c r="J473" s="28"/>
      <c r="K473" s="28"/>
      <c r="L473" s="28"/>
    </row>
    <row r="474" spans="2:13" ht="24.95" customHeight="1" x14ac:dyDescent="0.2">
      <c r="B474" s="27"/>
      <c r="C474" s="28"/>
      <c r="D474" s="28"/>
      <c r="E474" s="28"/>
      <c r="F474" s="28"/>
      <c r="G474" s="28"/>
      <c r="H474" s="28"/>
      <c r="I474" s="28"/>
      <c r="J474" s="28"/>
      <c r="K474" s="28"/>
      <c r="L474" s="28"/>
    </row>
    <row r="475" spans="2:13" ht="24.95" customHeight="1" x14ac:dyDescent="0.2">
      <c r="B475" s="27"/>
      <c r="C475" s="28"/>
      <c r="D475" s="28"/>
      <c r="E475" s="28"/>
      <c r="F475" s="28"/>
      <c r="G475" s="28"/>
      <c r="H475" s="28"/>
      <c r="I475" s="28"/>
      <c r="J475" s="28"/>
      <c r="K475" s="28"/>
      <c r="L475" s="28"/>
    </row>
    <row r="476" spans="2:13" ht="24.95" customHeight="1" x14ac:dyDescent="0.2">
      <c r="B476" s="27"/>
      <c r="C476" s="28"/>
      <c r="D476" s="28"/>
      <c r="E476" s="28"/>
      <c r="F476" s="28"/>
      <c r="G476" s="28"/>
      <c r="H476" s="28"/>
      <c r="I476" s="28"/>
      <c r="J476" s="28"/>
      <c r="K476" s="28"/>
      <c r="L476" s="28"/>
    </row>
    <row r="477" spans="2:13" ht="24.95" customHeight="1" x14ac:dyDescent="0.2">
      <c r="B477" s="27"/>
      <c r="C477" s="28"/>
      <c r="D477" s="28"/>
      <c r="E477" s="28"/>
      <c r="F477" s="28"/>
      <c r="G477" s="28"/>
      <c r="H477" s="28"/>
      <c r="I477" s="28"/>
      <c r="J477" s="28"/>
      <c r="K477" s="28"/>
      <c r="M477" s="22">
        <v>4</v>
      </c>
    </row>
    <row r="478" spans="2:13" ht="24.95" customHeight="1" x14ac:dyDescent="0.2">
      <c r="B478" s="226" t="s">
        <v>15</v>
      </c>
      <c r="C478" s="226"/>
      <c r="D478" s="226"/>
      <c r="E478" s="226"/>
      <c r="F478" s="226"/>
      <c r="G478" s="226"/>
      <c r="H478" s="226"/>
      <c r="I478" s="226"/>
      <c r="J478" s="226"/>
    </row>
    <row r="479" spans="2:13" ht="24.95" customHeight="1" x14ac:dyDescent="0.2">
      <c r="B479" s="71" t="s">
        <v>35</v>
      </c>
      <c r="C479" s="257" t="s">
        <v>40</v>
      </c>
      <c r="D479" s="257"/>
      <c r="E479" s="257" t="s">
        <v>41</v>
      </c>
      <c r="F479" s="257"/>
      <c r="G479" s="257" t="s">
        <v>42</v>
      </c>
      <c r="H479" s="257"/>
      <c r="I479" s="259" t="s">
        <v>89</v>
      </c>
      <c r="J479" s="259"/>
      <c r="L479" s="29"/>
    </row>
    <row r="480" spans="2:13" ht="24.95" customHeight="1" x14ac:dyDescent="0.2">
      <c r="B480" s="207" t="s">
        <v>162</v>
      </c>
      <c r="C480" s="234">
        <v>9990696</v>
      </c>
      <c r="D480" s="234"/>
      <c r="E480" s="234">
        <v>3024557</v>
      </c>
      <c r="F480" s="234"/>
      <c r="G480" s="221">
        <v>13015253</v>
      </c>
      <c r="H480" s="221"/>
      <c r="I480" s="235">
        <v>0.26167882610190002</v>
      </c>
      <c r="J480" s="235"/>
    </row>
    <row r="481" spans="2:12" ht="24.95" customHeight="1" x14ac:dyDescent="0.2">
      <c r="B481" s="207" t="s">
        <v>158</v>
      </c>
      <c r="C481" s="236">
        <v>9683732</v>
      </c>
      <c r="D481" s="236"/>
      <c r="E481" s="236">
        <v>3017601</v>
      </c>
      <c r="F481" s="236"/>
      <c r="G481" s="263">
        <v>12701333</v>
      </c>
      <c r="H481" s="263"/>
      <c r="I481" s="237">
        <v>0.26930402942394999</v>
      </c>
      <c r="J481" s="237"/>
    </row>
    <row r="482" spans="2:12" ht="24.95" customHeight="1" x14ac:dyDescent="0.2">
      <c r="B482" s="75" t="s">
        <v>43</v>
      </c>
      <c r="C482" s="258">
        <f>(C481-C480)/C480</f>
        <v>-3.0724986527465154E-2</v>
      </c>
      <c r="D482" s="258"/>
      <c r="E482" s="258">
        <f>(E481-E480)/E480</f>
        <v>-2.2998409353832644E-3</v>
      </c>
      <c r="F482" s="258"/>
      <c r="G482" s="261">
        <f>(G481-G480)/G480</f>
        <v>-2.4119392838541056E-2</v>
      </c>
      <c r="H482" s="261"/>
      <c r="I482" s="261">
        <f>(I481-I480)/I480</f>
        <v>2.9139550324490702E-2</v>
      </c>
      <c r="J482" s="261"/>
    </row>
    <row r="483" spans="2:12" ht="24.95" customHeight="1" x14ac:dyDescent="0.2">
      <c r="B483" s="27"/>
      <c r="C483" s="28"/>
      <c r="D483" s="28"/>
      <c r="E483" s="28"/>
      <c r="F483" s="28"/>
      <c r="G483" s="30"/>
      <c r="H483" s="30"/>
      <c r="I483" s="30"/>
      <c r="J483" s="30"/>
    </row>
    <row r="484" spans="2:12" ht="24.95" customHeight="1" x14ac:dyDescent="0.2"/>
    <row r="485" spans="2:12" ht="24.95" customHeight="1" x14ac:dyDescent="0.2"/>
    <row r="486" spans="2:12" ht="24.95" customHeight="1" x14ac:dyDescent="0.2"/>
    <row r="487" spans="2:12" ht="24.95" customHeight="1" x14ac:dyDescent="0.2">
      <c r="L487" s="31"/>
    </row>
    <row r="488" spans="2:12" ht="24.95" customHeight="1" x14ac:dyDescent="0.2"/>
    <row r="489" spans="2:12" ht="24.95" customHeight="1" x14ac:dyDescent="0.2"/>
    <row r="490" spans="2:12" ht="24.95" customHeight="1" x14ac:dyDescent="0.2">
      <c r="L490" s="18"/>
    </row>
    <row r="491" spans="2:12" ht="24.95" customHeight="1" x14ac:dyDescent="0.2"/>
    <row r="492" spans="2:12" ht="24.95" customHeight="1" x14ac:dyDescent="0.2"/>
    <row r="493" spans="2:12" ht="24.95" customHeight="1" x14ac:dyDescent="0.2"/>
    <row r="494" spans="2:12" ht="24.95" customHeight="1" x14ac:dyDescent="0.2"/>
    <row r="495" spans="2:12" ht="24.95" customHeight="1" x14ac:dyDescent="0.2"/>
    <row r="496" spans="2:12" ht="24.95" customHeight="1" x14ac:dyDescent="0.2"/>
    <row r="497" spans="2:12" ht="24.95" customHeight="1" x14ac:dyDescent="0.2"/>
    <row r="498" spans="2:12" ht="24.95" customHeight="1" x14ac:dyDescent="0.2"/>
    <row r="499" spans="2:12" ht="24.95" customHeight="1" x14ac:dyDescent="0.2"/>
    <row r="500" spans="2:12" ht="24.95" customHeight="1" x14ac:dyDescent="0.2"/>
    <row r="501" spans="2:12" ht="24.95" customHeight="1" x14ac:dyDescent="0.2"/>
    <row r="502" spans="2:12" ht="24.95" customHeight="1" x14ac:dyDescent="0.2"/>
    <row r="503" spans="2:12" ht="24.95" customHeight="1" x14ac:dyDescent="0.2"/>
    <row r="504" spans="2:12" ht="24.95" customHeight="1" x14ac:dyDescent="0.2">
      <c r="B504" s="226" t="s">
        <v>38</v>
      </c>
      <c r="C504" s="226"/>
      <c r="D504" s="226"/>
      <c r="E504" s="226"/>
      <c r="F504" s="226"/>
      <c r="G504" s="226"/>
      <c r="H504" s="226"/>
      <c r="I504" s="226"/>
      <c r="J504" s="226"/>
      <c r="K504" s="226"/>
      <c r="L504" s="226"/>
    </row>
    <row r="505" spans="2:12" ht="24.95" customHeight="1" x14ac:dyDescent="0.2">
      <c r="B505" s="71" t="s">
        <v>35</v>
      </c>
      <c r="C505" s="77" t="s">
        <v>113</v>
      </c>
      <c r="D505" s="77" t="s">
        <v>5</v>
      </c>
      <c r="E505" s="77" t="s">
        <v>6</v>
      </c>
      <c r="F505" s="77" t="s">
        <v>7</v>
      </c>
      <c r="G505" s="77" t="s">
        <v>8</v>
      </c>
      <c r="H505" s="77" t="s">
        <v>9</v>
      </c>
      <c r="I505" s="77" t="s">
        <v>10</v>
      </c>
      <c r="J505" s="77" t="s">
        <v>11</v>
      </c>
      <c r="K505" s="77" t="s">
        <v>12</v>
      </c>
      <c r="L505" s="77" t="s">
        <v>14</v>
      </c>
    </row>
    <row r="506" spans="2:12" ht="24.95" customHeight="1" x14ac:dyDescent="0.2">
      <c r="B506" s="207" t="s">
        <v>162</v>
      </c>
      <c r="C506" s="211">
        <v>1277981</v>
      </c>
      <c r="D506" s="211">
        <v>2200664</v>
      </c>
      <c r="E506" s="211">
        <v>2310805</v>
      </c>
      <c r="F506" s="211">
        <v>703293</v>
      </c>
      <c r="G506" s="211">
        <v>2306980</v>
      </c>
      <c r="H506" s="211">
        <v>1351958</v>
      </c>
      <c r="I506" s="211">
        <v>755903</v>
      </c>
      <c r="J506" s="211">
        <v>1471682</v>
      </c>
      <c r="K506" s="211">
        <v>635987</v>
      </c>
      <c r="L506" s="209">
        <v>13015253</v>
      </c>
    </row>
    <row r="507" spans="2:12" ht="24.95" customHeight="1" x14ac:dyDescent="0.2">
      <c r="B507" s="207" t="s">
        <v>158</v>
      </c>
      <c r="C507" s="210">
        <v>1250663</v>
      </c>
      <c r="D507" s="210">
        <v>2193874</v>
      </c>
      <c r="E507" s="210">
        <v>2145910</v>
      </c>
      <c r="F507" s="210">
        <v>692258</v>
      </c>
      <c r="G507" s="210">
        <v>2230634</v>
      </c>
      <c r="H507" s="210">
        <v>1364938</v>
      </c>
      <c r="I507" s="210">
        <v>770314</v>
      </c>
      <c r="J507" s="210">
        <v>1494964</v>
      </c>
      <c r="K507" s="210">
        <v>557778</v>
      </c>
      <c r="L507" s="212">
        <v>12701333</v>
      </c>
    </row>
    <row r="508" spans="2:12" ht="24.95" customHeight="1" x14ac:dyDescent="0.2">
      <c r="B508" s="75" t="s">
        <v>43</v>
      </c>
      <c r="C508" s="169">
        <f t="shared" ref="C508:L508" si="3">(C507-C506)/C506</f>
        <v>-2.1375904649599643E-2</v>
      </c>
      <c r="D508" s="169">
        <f t="shared" si="3"/>
        <v>-3.0854323967675211E-3</v>
      </c>
      <c r="E508" s="169">
        <f t="shared" si="3"/>
        <v>-7.1358249614311892E-2</v>
      </c>
      <c r="F508" s="169">
        <f t="shared" si="3"/>
        <v>-1.5690473245148183E-2</v>
      </c>
      <c r="G508" s="169">
        <f t="shared" si="3"/>
        <v>-3.3093481521296243E-2</v>
      </c>
      <c r="H508" s="169">
        <f t="shared" si="3"/>
        <v>9.6008899684753516E-3</v>
      </c>
      <c r="I508" s="169">
        <f t="shared" si="3"/>
        <v>1.9064615433461701E-2</v>
      </c>
      <c r="J508" s="169">
        <f t="shared" si="3"/>
        <v>1.5819993721469718E-2</v>
      </c>
      <c r="K508" s="169">
        <f t="shared" si="3"/>
        <v>-0.12297263937784891</v>
      </c>
      <c r="L508" s="169">
        <f t="shared" si="3"/>
        <v>-2.4119392838541056E-2</v>
      </c>
    </row>
    <row r="509" spans="2:12" ht="24.95" customHeight="1" x14ac:dyDescent="0.2">
      <c r="B509" s="27"/>
      <c r="C509" s="28"/>
      <c r="D509" s="28"/>
      <c r="E509" s="28"/>
      <c r="F509" s="28"/>
      <c r="G509" s="28"/>
      <c r="H509" s="28"/>
      <c r="I509" s="28"/>
      <c r="J509" s="28"/>
      <c r="K509" s="28"/>
      <c r="L509" s="28"/>
    </row>
    <row r="510" spans="2:12" ht="24.95" customHeight="1" x14ac:dyDescent="0.2">
      <c r="B510" s="27"/>
      <c r="C510" s="28"/>
      <c r="D510" s="28"/>
      <c r="E510" s="28"/>
      <c r="F510" s="28"/>
      <c r="G510" s="28"/>
      <c r="H510" s="28"/>
      <c r="I510" s="28"/>
      <c r="J510" s="28"/>
      <c r="K510" s="28"/>
      <c r="L510" s="28"/>
    </row>
    <row r="511" spans="2:12" ht="24.95" customHeight="1" x14ac:dyDescent="0.2">
      <c r="B511" s="240"/>
      <c r="C511" s="240"/>
      <c r="D511" s="240"/>
      <c r="E511" s="240"/>
      <c r="F511" s="240"/>
      <c r="G511" s="240"/>
      <c r="H511" s="240"/>
      <c r="I511" s="240"/>
      <c r="J511" s="240"/>
      <c r="K511" s="240"/>
      <c r="L511" s="240"/>
    </row>
    <row r="512" spans="2:12" ht="24.95" customHeight="1" x14ac:dyDescent="0.2"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2:12" ht="24.95" customHeight="1" x14ac:dyDescent="0.2">
      <c r="B513" s="27"/>
      <c r="C513" s="28"/>
      <c r="D513" s="28"/>
      <c r="E513" s="28"/>
      <c r="F513" s="28"/>
      <c r="G513" s="28"/>
      <c r="H513" s="28"/>
      <c r="I513" s="28"/>
      <c r="J513" s="28"/>
      <c r="K513" s="28"/>
      <c r="L513" s="28"/>
    </row>
    <row r="514" spans="2:12" ht="24.95" customHeight="1" x14ac:dyDescent="0.2">
      <c r="B514" s="27"/>
      <c r="C514" s="28"/>
      <c r="D514" s="28"/>
      <c r="E514" s="28"/>
      <c r="F514" s="28"/>
      <c r="G514" s="28"/>
      <c r="H514" s="28"/>
      <c r="I514" s="28"/>
      <c r="J514" s="28"/>
      <c r="K514" s="28"/>
      <c r="L514" s="28"/>
    </row>
    <row r="515" spans="2:12" ht="24.95" customHeight="1" x14ac:dyDescent="0.2">
      <c r="B515" s="27"/>
      <c r="C515" s="28"/>
      <c r="D515" s="28"/>
      <c r="E515" s="28"/>
      <c r="F515" s="28"/>
      <c r="G515" s="28"/>
      <c r="H515" s="28"/>
      <c r="I515" s="28"/>
      <c r="J515" s="28"/>
      <c r="K515" s="28"/>
      <c r="L515" s="28"/>
    </row>
    <row r="516" spans="2:12" ht="24.95" customHeight="1" x14ac:dyDescent="0.2">
      <c r="B516" s="27"/>
      <c r="C516" s="28"/>
      <c r="D516" s="28"/>
      <c r="E516" s="28"/>
      <c r="F516" s="28"/>
      <c r="G516" s="28"/>
      <c r="H516" s="28"/>
      <c r="I516" s="28"/>
      <c r="J516" s="28"/>
      <c r="K516" s="28"/>
      <c r="L516" s="28"/>
    </row>
    <row r="517" spans="2:12" ht="24.95" customHeight="1" x14ac:dyDescent="0.2">
      <c r="B517" s="27"/>
      <c r="C517" s="28"/>
      <c r="D517" s="28"/>
      <c r="E517" s="28"/>
      <c r="F517" s="28"/>
      <c r="G517" s="28"/>
      <c r="H517" s="28"/>
      <c r="I517" s="28"/>
      <c r="J517" s="28"/>
      <c r="K517" s="28"/>
      <c r="L517" s="28"/>
    </row>
    <row r="518" spans="2:12" ht="24.95" customHeight="1" x14ac:dyDescent="0.2">
      <c r="B518" s="27"/>
      <c r="C518" s="28"/>
      <c r="D518" s="28"/>
      <c r="E518" s="28"/>
      <c r="F518" s="28"/>
      <c r="G518" s="28"/>
      <c r="H518" s="28"/>
      <c r="I518" s="28"/>
      <c r="J518" s="28"/>
      <c r="K518" s="28"/>
      <c r="L518" s="28"/>
    </row>
    <row r="519" spans="2:12" ht="24.95" customHeight="1" x14ac:dyDescent="0.2">
      <c r="B519" s="27"/>
      <c r="C519" s="28"/>
      <c r="D519" s="28"/>
      <c r="E519" s="28"/>
      <c r="F519" s="28"/>
      <c r="G519" s="28"/>
      <c r="H519" s="28"/>
      <c r="I519" s="28"/>
      <c r="J519" s="28"/>
      <c r="K519" s="28"/>
      <c r="L519" s="28"/>
    </row>
    <row r="520" spans="2:12" ht="24.95" customHeight="1" x14ac:dyDescent="0.2">
      <c r="B520" s="27"/>
      <c r="C520" s="28"/>
      <c r="D520" s="28"/>
      <c r="E520" s="28"/>
      <c r="F520" s="28"/>
      <c r="G520" s="28"/>
      <c r="H520" s="28"/>
      <c r="I520" s="28"/>
      <c r="J520" s="28"/>
      <c r="K520" s="28"/>
      <c r="L520" s="28"/>
    </row>
    <row r="521" spans="2:12" ht="24.95" customHeight="1" x14ac:dyDescent="0.2">
      <c r="B521" s="27"/>
      <c r="C521" s="28"/>
      <c r="D521" s="28"/>
      <c r="E521" s="28"/>
      <c r="F521" s="28"/>
      <c r="G521" s="28"/>
      <c r="H521" s="28"/>
      <c r="I521" s="28"/>
      <c r="J521" s="28"/>
      <c r="K521" s="28"/>
      <c r="L521" s="28"/>
    </row>
    <row r="522" spans="2:12" ht="24.95" customHeight="1" x14ac:dyDescent="0.2">
      <c r="B522" s="27"/>
      <c r="C522" s="28"/>
      <c r="D522" s="28"/>
      <c r="E522" s="28"/>
      <c r="F522" s="28"/>
      <c r="G522" s="28"/>
      <c r="H522" s="28"/>
      <c r="I522" s="28"/>
      <c r="J522" s="28"/>
      <c r="K522" s="28"/>
      <c r="L522" s="28"/>
    </row>
    <row r="523" spans="2:12" ht="24.95" customHeight="1" x14ac:dyDescent="0.2">
      <c r="B523" s="27"/>
      <c r="C523" s="28"/>
      <c r="D523" s="28"/>
      <c r="E523" s="28"/>
      <c r="F523" s="28"/>
      <c r="G523" s="28"/>
      <c r="H523" s="28"/>
      <c r="I523" s="28"/>
      <c r="J523" s="28"/>
      <c r="K523" s="28"/>
      <c r="L523" s="28"/>
    </row>
    <row r="524" spans="2:12" ht="24.95" customHeight="1" x14ac:dyDescent="0.2">
      <c r="B524" s="27"/>
      <c r="C524" s="28"/>
      <c r="D524" s="28"/>
      <c r="E524" s="28"/>
      <c r="F524" s="28"/>
      <c r="G524" s="28"/>
      <c r="H524" s="28"/>
      <c r="I524" s="28"/>
      <c r="J524" s="28"/>
      <c r="K524" s="28"/>
      <c r="L524" s="28"/>
    </row>
    <row r="525" spans="2:12" ht="24.95" customHeight="1" x14ac:dyDescent="0.2">
      <c r="B525" s="27"/>
      <c r="C525" s="28"/>
      <c r="D525" s="28"/>
      <c r="E525" s="28"/>
      <c r="F525" s="28"/>
      <c r="G525" s="28"/>
      <c r="H525" s="28"/>
      <c r="I525" s="28"/>
      <c r="J525" s="28"/>
      <c r="K525" s="28"/>
      <c r="L525" s="28"/>
    </row>
    <row r="526" spans="2:12" ht="24.95" customHeight="1" x14ac:dyDescent="0.2">
      <c r="B526" s="27"/>
      <c r="C526" s="28"/>
      <c r="D526" s="28"/>
      <c r="E526" s="28"/>
      <c r="F526" s="28"/>
      <c r="G526" s="28"/>
      <c r="H526" s="28"/>
      <c r="I526" s="28"/>
      <c r="J526" s="28"/>
      <c r="K526" s="28"/>
      <c r="L526" s="28"/>
    </row>
    <row r="527" spans="2:12" ht="24.95" customHeight="1" x14ac:dyDescent="0.2">
      <c r="B527" s="27"/>
      <c r="C527" s="28"/>
      <c r="D527" s="28"/>
      <c r="E527" s="28"/>
      <c r="F527" s="28"/>
      <c r="G527" s="28"/>
      <c r="H527" s="28"/>
      <c r="I527" s="28"/>
      <c r="J527" s="28"/>
      <c r="K527" s="28"/>
      <c r="L527" s="28"/>
    </row>
    <row r="528" spans="2:12" ht="24.95" customHeight="1" x14ac:dyDescent="0.2">
      <c r="B528" s="27"/>
      <c r="C528" s="28"/>
      <c r="D528" s="28"/>
      <c r="E528" s="28"/>
      <c r="F528" s="28"/>
      <c r="G528" s="28"/>
      <c r="H528" s="28"/>
      <c r="I528" s="28"/>
      <c r="J528" s="28"/>
      <c r="K528" s="28"/>
      <c r="L528" s="28"/>
    </row>
    <row r="529" spans="1:15" ht="24.95" customHeight="1" x14ac:dyDescent="0.2">
      <c r="B529" s="27"/>
      <c r="C529" s="28"/>
      <c r="D529" s="28"/>
      <c r="E529" s="28"/>
      <c r="F529" s="28"/>
      <c r="G529" s="28"/>
      <c r="H529" s="28"/>
      <c r="I529" s="28"/>
      <c r="J529" s="28"/>
      <c r="K529" s="28"/>
      <c r="L529" s="28"/>
    </row>
    <row r="530" spans="1:15" ht="24.95" customHeight="1" x14ac:dyDescent="0.2">
      <c r="B530" s="27"/>
      <c r="C530" s="28"/>
      <c r="D530" s="28"/>
      <c r="E530" s="28"/>
      <c r="F530" s="28"/>
      <c r="G530" s="28"/>
      <c r="H530" s="28"/>
      <c r="I530" s="28"/>
      <c r="J530" s="28"/>
      <c r="K530" s="28"/>
      <c r="L530" s="28"/>
    </row>
    <row r="531" spans="1:15" ht="24.95" customHeight="1" x14ac:dyDescent="0.2">
      <c r="B531" s="27"/>
      <c r="C531" s="28"/>
      <c r="D531" s="28"/>
      <c r="E531" s="28"/>
      <c r="F531" s="28"/>
      <c r="G531" s="28"/>
      <c r="H531" s="28"/>
      <c r="I531" s="28"/>
      <c r="J531" s="28"/>
      <c r="K531" s="28"/>
      <c r="L531" s="28"/>
    </row>
    <row r="532" spans="1:15" ht="24.95" customHeight="1" x14ac:dyDescent="0.2">
      <c r="B532" s="27"/>
      <c r="C532" s="28"/>
      <c r="D532" s="28"/>
      <c r="E532" s="28"/>
      <c r="F532" s="28"/>
      <c r="G532" s="28"/>
      <c r="H532" s="28"/>
      <c r="I532" s="28"/>
      <c r="J532" s="28"/>
      <c r="K532" s="28"/>
      <c r="L532" s="28"/>
    </row>
    <row r="533" spans="1:15" ht="24.95" customHeight="1" x14ac:dyDescent="0.2">
      <c r="B533" s="27"/>
      <c r="C533" s="28"/>
      <c r="D533" s="28"/>
      <c r="E533" s="28"/>
      <c r="F533" s="28"/>
      <c r="G533" s="28"/>
      <c r="H533" s="28"/>
      <c r="I533" s="28"/>
      <c r="J533" s="28"/>
      <c r="K533" s="28"/>
      <c r="L533" s="28"/>
    </row>
    <row r="534" spans="1:15" ht="24.95" customHeight="1" x14ac:dyDescent="0.2">
      <c r="B534" s="27"/>
      <c r="C534" s="28"/>
      <c r="D534" s="28"/>
      <c r="E534" s="28"/>
      <c r="F534" s="28"/>
      <c r="G534" s="28"/>
      <c r="H534" s="28"/>
      <c r="I534" s="28"/>
      <c r="J534" s="28"/>
      <c r="K534" s="28"/>
      <c r="L534" s="28"/>
    </row>
    <row r="535" spans="1:15" ht="24.95" customHeight="1" x14ac:dyDescent="0.2">
      <c r="B535" s="27"/>
      <c r="C535" s="28"/>
      <c r="D535" s="28"/>
      <c r="E535" s="28"/>
      <c r="F535" s="28"/>
      <c r="G535" s="28"/>
      <c r="H535" s="28"/>
      <c r="I535" s="28"/>
      <c r="J535" s="28"/>
      <c r="K535" s="28"/>
      <c r="L535" s="28"/>
    </row>
    <row r="536" spans="1:15" ht="24.95" customHeight="1" x14ac:dyDescent="0.2">
      <c r="B536" s="27"/>
      <c r="C536" s="28"/>
      <c r="D536" s="28"/>
      <c r="E536" s="28"/>
      <c r="F536" s="28"/>
      <c r="G536" s="28"/>
      <c r="H536" s="28"/>
      <c r="I536" s="28"/>
      <c r="J536" s="28"/>
      <c r="K536" s="28"/>
      <c r="L536" s="28"/>
    </row>
    <row r="537" spans="1:15" ht="24.95" customHeight="1" x14ac:dyDescent="0.2">
      <c r="B537" s="27"/>
      <c r="C537" s="28"/>
      <c r="D537" s="28"/>
      <c r="E537" s="28"/>
      <c r="F537" s="28"/>
      <c r="G537" s="28"/>
      <c r="H537" s="28"/>
      <c r="I537" s="127"/>
      <c r="J537" s="28"/>
      <c r="K537" s="28"/>
      <c r="L537" s="28"/>
    </row>
    <row r="538" spans="1:15" ht="24.95" customHeight="1" x14ac:dyDescent="0.2"/>
    <row r="539" spans="1:15" customFormat="1" ht="25.15" customHeight="1" x14ac:dyDescent="0.2">
      <c r="A539" s="157"/>
      <c r="B539" s="191"/>
      <c r="C539" s="191"/>
      <c r="D539" s="191"/>
      <c r="E539" s="191"/>
      <c r="F539" s="191"/>
      <c r="G539" s="191"/>
      <c r="H539" s="191"/>
      <c r="I539" s="191"/>
      <c r="J539" s="191"/>
      <c r="K539" s="191"/>
      <c r="L539" s="157"/>
      <c r="M539" s="192">
        <v>5</v>
      </c>
      <c r="N539" s="191"/>
      <c r="O539" s="157"/>
    </row>
    <row r="540" spans="1:15" ht="25.5" customHeight="1" x14ac:dyDescent="0.2">
      <c r="B540" s="241" t="s">
        <v>82</v>
      </c>
      <c r="C540" s="241"/>
      <c r="D540" s="241"/>
      <c r="E540" s="241"/>
      <c r="F540" s="241"/>
      <c r="G540" s="241"/>
      <c r="H540" s="241"/>
      <c r="I540" s="241"/>
      <c r="J540" s="241"/>
      <c r="K540" s="241"/>
      <c r="L540" s="241"/>
      <c r="M540" s="241"/>
    </row>
    <row r="541" spans="1:15" ht="15" customHeight="1" x14ac:dyDescent="0.2"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18"/>
    </row>
    <row r="542" spans="1:15" ht="25.5" customHeight="1" x14ac:dyDescent="0.2">
      <c r="B542" s="241" t="s">
        <v>83</v>
      </c>
      <c r="C542" s="241"/>
      <c r="D542" s="241"/>
      <c r="E542" s="241"/>
      <c r="F542" s="241"/>
      <c r="G542" s="241"/>
      <c r="H542" s="241"/>
      <c r="I542" s="241"/>
      <c r="J542" s="241"/>
      <c r="K542" s="241"/>
      <c r="L542" s="241"/>
    </row>
    <row r="543" spans="1:15" ht="15" customHeight="1" x14ac:dyDescent="0.2">
      <c r="B543" s="250"/>
      <c r="C543" s="250"/>
      <c r="D543" s="250"/>
      <c r="E543" s="250"/>
      <c r="F543" s="250"/>
      <c r="G543" s="250"/>
    </row>
    <row r="544" spans="1:15" ht="24.95" customHeight="1" x14ac:dyDescent="0.2">
      <c r="B544" s="243" t="s">
        <v>16</v>
      </c>
      <c r="C544" s="243"/>
      <c r="D544" s="243"/>
      <c r="E544" s="243"/>
      <c r="F544" s="243"/>
      <c r="G544" s="243"/>
      <c r="H544" s="243"/>
      <c r="I544" s="243"/>
      <c r="J544" s="243"/>
    </row>
    <row r="545" spans="2:13" ht="24.95" customHeight="1" x14ac:dyDescent="0.2">
      <c r="B545" s="227" t="s">
        <v>36</v>
      </c>
      <c r="C545" s="242" t="s">
        <v>47</v>
      </c>
      <c r="D545" s="242"/>
      <c r="E545" s="242"/>
      <c r="F545" s="242" t="s">
        <v>48</v>
      </c>
      <c r="G545" s="242"/>
      <c r="H545" s="242"/>
      <c r="I545" s="92" t="s">
        <v>52</v>
      </c>
      <c r="J545" s="94" t="s">
        <v>53</v>
      </c>
      <c r="M545" s="2"/>
    </row>
    <row r="546" spans="2:13" ht="24.95" customHeight="1" x14ac:dyDescent="0.2">
      <c r="B546" s="228"/>
      <c r="C546" s="90" t="s">
        <v>66</v>
      </c>
      <c r="D546" s="90" t="s">
        <v>67</v>
      </c>
      <c r="E546" s="128" t="s">
        <v>72</v>
      </c>
      <c r="F546" s="90" t="s">
        <v>69</v>
      </c>
      <c r="G546" s="90" t="s">
        <v>70</v>
      </c>
      <c r="H546" s="91" t="s">
        <v>71</v>
      </c>
      <c r="I546" s="93" t="s">
        <v>85</v>
      </c>
      <c r="J546" s="95" t="s">
        <v>86</v>
      </c>
      <c r="M546" s="2"/>
    </row>
    <row r="547" spans="2:13" ht="24.95" customHeight="1" x14ac:dyDescent="0.2">
      <c r="B547" s="171" t="s">
        <v>113</v>
      </c>
      <c r="C547" s="194">
        <v>40795</v>
      </c>
      <c r="D547" s="194">
        <v>9124</v>
      </c>
      <c r="E547" s="187">
        <v>49919</v>
      </c>
      <c r="F547" s="194">
        <v>58179</v>
      </c>
      <c r="G547" s="194">
        <v>13172</v>
      </c>
      <c r="H547" s="188">
        <v>71351</v>
      </c>
      <c r="I547" s="200">
        <v>0.4541771913</v>
      </c>
      <c r="J547" s="201">
        <v>1.4293355235481</v>
      </c>
      <c r="K547" s="35"/>
      <c r="M547" s="2"/>
    </row>
    <row r="548" spans="2:13" ht="24.95" customHeight="1" x14ac:dyDescent="0.2">
      <c r="B548" s="171" t="s">
        <v>5</v>
      </c>
      <c r="C548" s="194">
        <v>63793</v>
      </c>
      <c r="D548" s="194">
        <v>38255</v>
      </c>
      <c r="E548" s="187">
        <v>102048</v>
      </c>
      <c r="F548" s="194">
        <v>95455</v>
      </c>
      <c r="G548" s="194">
        <v>49476</v>
      </c>
      <c r="H548" s="188">
        <v>144931</v>
      </c>
      <c r="I548" s="200">
        <v>0.54662757510000004</v>
      </c>
      <c r="J548" s="201">
        <v>1.4202238162433001</v>
      </c>
      <c r="K548" s="35"/>
      <c r="M548" s="2"/>
    </row>
    <row r="549" spans="2:13" ht="24.95" customHeight="1" x14ac:dyDescent="0.2">
      <c r="B549" s="171" t="s">
        <v>22</v>
      </c>
      <c r="C549" s="194">
        <v>58663</v>
      </c>
      <c r="D549" s="194">
        <v>21814</v>
      </c>
      <c r="E549" s="187">
        <v>80477</v>
      </c>
      <c r="F549" s="194">
        <v>94020</v>
      </c>
      <c r="G549" s="194">
        <v>33243</v>
      </c>
      <c r="H549" s="188">
        <v>127263</v>
      </c>
      <c r="I549" s="200">
        <v>0.42626103520000003</v>
      </c>
      <c r="J549" s="201">
        <v>1.581358649055</v>
      </c>
      <c r="K549" s="35"/>
      <c r="M549" s="2"/>
    </row>
    <row r="550" spans="2:13" ht="24.95" customHeight="1" x14ac:dyDescent="0.2">
      <c r="B550" s="171" t="s">
        <v>7</v>
      </c>
      <c r="C550" s="194">
        <v>20248</v>
      </c>
      <c r="D550" s="194">
        <v>5921</v>
      </c>
      <c r="E550" s="187">
        <v>26169</v>
      </c>
      <c r="F550" s="194">
        <v>39068</v>
      </c>
      <c r="G550" s="194">
        <v>7533</v>
      </c>
      <c r="H550" s="188">
        <v>46601</v>
      </c>
      <c r="I550" s="200">
        <v>0.4688254711</v>
      </c>
      <c r="J550" s="201">
        <v>1.7807711414269001</v>
      </c>
      <c r="K550" s="35"/>
      <c r="L550" s="126"/>
      <c r="M550" s="2"/>
    </row>
    <row r="551" spans="2:13" ht="24.95" customHeight="1" x14ac:dyDescent="0.2">
      <c r="B551" s="171" t="s">
        <v>8</v>
      </c>
      <c r="C551" s="194">
        <v>64931</v>
      </c>
      <c r="D551" s="194">
        <v>42325</v>
      </c>
      <c r="E551" s="187">
        <v>107256</v>
      </c>
      <c r="F551" s="194">
        <v>113757</v>
      </c>
      <c r="G551" s="194">
        <v>58521</v>
      </c>
      <c r="H551" s="188">
        <v>172278</v>
      </c>
      <c r="I551" s="200">
        <v>0.54660171160000004</v>
      </c>
      <c r="J551" s="201">
        <v>1.6062318191989</v>
      </c>
      <c r="K551" s="35"/>
      <c r="M551" s="2"/>
    </row>
    <row r="552" spans="2:13" ht="24.95" customHeight="1" x14ac:dyDescent="0.2">
      <c r="B552" s="171" t="s">
        <v>9</v>
      </c>
      <c r="C552" s="194">
        <v>42970</v>
      </c>
      <c r="D552" s="194">
        <v>13195</v>
      </c>
      <c r="E552" s="187">
        <v>56165</v>
      </c>
      <c r="F552" s="194">
        <v>58231</v>
      </c>
      <c r="G552" s="194">
        <v>17107</v>
      </c>
      <c r="H552" s="188">
        <v>75338</v>
      </c>
      <c r="I552" s="200">
        <v>0.44038699640000001</v>
      </c>
      <c r="J552" s="201">
        <v>1.3413691800944001</v>
      </c>
      <c r="K552" s="35"/>
      <c r="M552" s="2"/>
    </row>
    <row r="553" spans="2:13" ht="24.95" customHeight="1" x14ac:dyDescent="0.2">
      <c r="B553" s="171" t="s">
        <v>10</v>
      </c>
      <c r="C553" s="194">
        <v>27922</v>
      </c>
      <c r="D553" s="194">
        <v>3281</v>
      </c>
      <c r="E553" s="187">
        <v>31203</v>
      </c>
      <c r="F553" s="194">
        <v>36866</v>
      </c>
      <c r="G553" s="194">
        <v>3751</v>
      </c>
      <c r="H553" s="188">
        <v>40617</v>
      </c>
      <c r="I553" s="200">
        <v>0.3711949665</v>
      </c>
      <c r="J553" s="201">
        <v>1.3017017594461999</v>
      </c>
      <c r="K553" s="35"/>
      <c r="M553" s="2"/>
    </row>
    <row r="554" spans="2:13" ht="24.95" customHeight="1" x14ac:dyDescent="0.2">
      <c r="B554" s="171" t="s">
        <v>11</v>
      </c>
      <c r="C554" s="194">
        <v>60881</v>
      </c>
      <c r="D554" s="194">
        <v>15450</v>
      </c>
      <c r="E554" s="187">
        <v>76331</v>
      </c>
      <c r="F554" s="194">
        <v>93212</v>
      </c>
      <c r="G554" s="194">
        <v>24708</v>
      </c>
      <c r="H554" s="188">
        <v>117920</v>
      </c>
      <c r="I554" s="200">
        <v>0.495830151</v>
      </c>
      <c r="J554" s="201">
        <v>1.5448507159606999</v>
      </c>
      <c r="K554" s="35"/>
      <c r="M554" s="36"/>
    </row>
    <row r="555" spans="2:13" ht="24.95" customHeight="1" x14ac:dyDescent="0.2">
      <c r="B555" s="171" t="s">
        <v>12</v>
      </c>
      <c r="C555" s="194">
        <v>18328</v>
      </c>
      <c r="D555" s="194">
        <v>3136</v>
      </c>
      <c r="E555" s="187">
        <v>21464</v>
      </c>
      <c r="F555" s="194">
        <v>25603</v>
      </c>
      <c r="G555" s="194">
        <v>4358</v>
      </c>
      <c r="H555" s="188">
        <v>29961</v>
      </c>
      <c r="I555" s="200">
        <v>0.35259723549999999</v>
      </c>
      <c r="J555" s="201">
        <v>1.3958721580321001</v>
      </c>
      <c r="K555" s="35"/>
      <c r="M555" s="36"/>
    </row>
    <row r="556" spans="2:13" ht="24.95" customHeight="1" x14ac:dyDescent="0.2">
      <c r="B556" s="172" t="s">
        <v>14</v>
      </c>
      <c r="C556" s="196">
        <v>398531</v>
      </c>
      <c r="D556" s="196">
        <v>152501</v>
      </c>
      <c r="E556" s="189">
        <v>551032</v>
      </c>
      <c r="F556" s="196">
        <v>614391</v>
      </c>
      <c r="G556" s="196">
        <v>211869</v>
      </c>
      <c r="H556" s="190">
        <v>826260</v>
      </c>
      <c r="I556" s="202">
        <v>0.4752273836</v>
      </c>
      <c r="J556" s="203">
        <v>1.4994773443285001</v>
      </c>
      <c r="M556" s="36"/>
    </row>
    <row r="557" spans="2:13" ht="24.95" customHeight="1" x14ac:dyDescent="0.2">
      <c r="B557" s="37"/>
      <c r="C557" s="38"/>
      <c r="D557" s="38"/>
      <c r="E557" s="26"/>
      <c r="F557" s="38"/>
      <c r="G557" s="38"/>
      <c r="H557" s="26"/>
      <c r="I557" s="39"/>
      <c r="J557" s="40"/>
      <c r="M557" s="36"/>
    </row>
    <row r="558" spans="2:13" ht="24.95" customHeight="1" x14ac:dyDescent="0.2">
      <c r="B558" s="37"/>
      <c r="C558" s="41"/>
      <c r="D558" s="41"/>
      <c r="E558" s="42"/>
      <c r="F558" s="41"/>
      <c r="G558" s="41"/>
      <c r="H558" s="42"/>
      <c r="I558" s="39"/>
      <c r="J558" s="43"/>
    </row>
    <row r="559" spans="2:13" ht="24.95" customHeight="1" x14ac:dyDescent="0.2"/>
    <row r="560" spans="2:13" ht="24.95" customHeight="1" x14ac:dyDescent="0.2"/>
    <row r="561" spans="2:13" ht="24.95" customHeight="1" x14ac:dyDescent="0.2"/>
    <row r="562" spans="2:13" ht="24.95" customHeight="1" x14ac:dyDescent="0.2"/>
    <row r="563" spans="2:13" ht="24.95" customHeight="1" x14ac:dyDescent="0.2"/>
    <row r="564" spans="2:13" ht="24.95" customHeight="1" x14ac:dyDescent="0.2"/>
    <row r="565" spans="2:13" ht="24.95" customHeight="1" x14ac:dyDescent="0.2"/>
    <row r="566" spans="2:13" ht="24.95" customHeight="1" x14ac:dyDescent="0.2"/>
    <row r="567" spans="2:13" ht="24.95" customHeight="1" x14ac:dyDescent="0.2"/>
    <row r="568" spans="2:13" ht="24.95" customHeight="1" x14ac:dyDescent="0.2"/>
    <row r="569" spans="2:13" ht="24.95" customHeight="1" x14ac:dyDescent="0.2"/>
    <row r="570" spans="2:13" ht="25.5" customHeight="1" x14ac:dyDescent="0.2">
      <c r="B570" s="239" t="s">
        <v>163</v>
      </c>
      <c r="C570" s="239"/>
      <c r="D570" s="239"/>
      <c r="E570" s="239"/>
      <c r="F570" s="239"/>
      <c r="G570" s="239"/>
      <c r="H570" s="239"/>
      <c r="I570" s="239"/>
      <c r="J570" s="239"/>
      <c r="K570" s="239"/>
      <c r="L570" s="239"/>
      <c r="M570" s="239"/>
    </row>
    <row r="571" spans="2:13" ht="15" customHeight="1" x14ac:dyDescent="0.2">
      <c r="B571" s="44"/>
      <c r="C571" s="44"/>
      <c r="D571" s="44"/>
      <c r="E571" s="44"/>
      <c r="F571" s="44"/>
      <c r="G571" s="44"/>
    </row>
    <row r="572" spans="2:13" ht="24.95" customHeight="1" x14ac:dyDescent="0.2">
      <c r="B572" s="229" t="s">
        <v>13</v>
      </c>
      <c r="C572" s="229"/>
      <c r="D572" s="229"/>
      <c r="E572" s="229"/>
      <c r="F572" s="229"/>
      <c r="G572" s="229"/>
      <c r="H572" s="229"/>
      <c r="I572" s="28"/>
      <c r="J572" s="28"/>
      <c r="K572" s="28"/>
      <c r="L572" s="28"/>
    </row>
    <row r="573" spans="2:13" ht="24.95" customHeight="1" x14ac:dyDescent="0.2">
      <c r="B573" s="89" t="s">
        <v>35</v>
      </c>
      <c r="C573" s="224" t="s">
        <v>62</v>
      </c>
      <c r="D573" s="224"/>
      <c r="E573" s="224" t="s">
        <v>109</v>
      </c>
      <c r="F573" s="224"/>
      <c r="G573" s="224" t="s">
        <v>0</v>
      </c>
      <c r="H573" s="224"/>
      <c r="I573" s="28"/>
      <c r="J573" s="28"/>
      <c r="K573" s="28"/>
      <c r="L573" s="28"/>
    </row>
    <row r="574" spans="2:13" ht="24.95" customHeight="1" x14ac:dyDescent="0.2">
      <c r="B574" s="207" t="s">
        <v>159</v>
      </c>
      <c r="C574" s="234">
        <v>410368</v>
      </c>
      <c r="D574" s="234"/>
      <c r="E574" s="234">
        <v>155583</v>
      </c>
      <c r="F574" s="234"/>
      <c r="G574" s="221">
        <v>565951</v>
      </c>
      <c r="H574" s="222"/>
      <c r="I574" s="28"/>
      <c r="J574" s="28"/>
      <c r="K574" s="28"/>
      <c r="L574" s="28"/>
    </row>
    <row r="575" spans="2:13" ht="24.95" customHeight="1" x14ac:dyDescent="0.2">
      <c r="B575" s="207" t="s">
        <v>157</v>
      </c>
      <c r="C575" s="236">
        <v>398531</v>
      </c>
      <c r="D575" s="236"/>
      <c r="E575" s="236">
        <v>152501</v>
      </c>
      <c r="F575" s="236"/>
      <c r="G575" s="221">
        <v>551032</v>
      </c>
      <c r="H575" s="222"/>
      <c r="I575" s="28"/>
      <c r="J575" s="28"/>
      <c r="K575" s="28"/>
      <c r="L575" s="28"/>
    </row>
    <row r="576" spans="2:13" ht="24.95" customHeight="1" x14ac:dyDescent="0.2">
      <c r="B576" s="78" t="s">
        <v>43</v>
      </c>
      <c r="C576" s="223">
        <f>(C575-C574)/C574</f>
        <v>-2.8844841703056769E-2</v>
      </c>
      <c r="D576" s="223"/>
      <c r="E576" s="223">
        <f>(E575-E574)/E574</f>
        <v>-1.9809362205382337E-2</v>
      </c>
      <c r="F576" s="223"/>
      <c r="G576" s="223">
        <f>(G575-G574)/G574</f>
        <v>-2.6360939374610169E-2</v>
      </c>
      <c r="H576" s="223"/>
      <c r="I576" s="28"/>
      <c r="J576" s="28"/>
      <c r="K576" s="28"/>
      <c r="L576" s="28"/>
    </row>
    <row r="577" spans="2:15" ht="24.95" customHeight="1" x14ac:dyDescent="0.2">
      <c r="B577" s="27"/>
      <c r="C577" s="28"/>
      <c r="D577" s="28"/>
      <c r="E577" s="28"/>
      <c r="F577" s="2"/>
      <c r="G577" s="27"/>
      <c r="H577" s="27"/>
      <c r="I577" s="28"/>
      <c r="J577" s="28"/>
      <c r="K577" s="28"/>
      <c r="L577" s="28"/>
    </row>
    <row r="578" spans="2:15" ht="24.95" customHeight="1" x14ac:dyDescent="0.2">
      <c r="B578" s="27"/>
      <c r="C578" s="28"/>
      <c r="D578" s="28"/>
      <c r="E578" s="28"/>
      <c r="F578" s="2"/>
      <c r="G578" s="27"/>
      <c r="H578" s="27"/>
      <c r="I578" s="28"/>
      <c r="J578" s="28"/>
      <c r="K578" s="28"/>
      <c r="L578" s="28"/>
    </row>
    <row r="579" spans="2:15" ht="24.95" customHeight="1" x14ac:dyDescent="0.2">
      <c r="B579" s="27"/>
      <c r="C579" s="28"/>
      <c r="D579" s="28"/>
      <c r="E579" s="28"/>
      <c r="F579" s="2"/>
      <c r="G579" s="27"/>
      <c r="H579" s="27"/>
      <c r="I579" s="28"/>
      <c r="J579" s="28"/>
      <c r="K579" s="28"/>
      <c r="L579" s="28"/>
    </row>
    <row r="580" spans="2:15" ht="24.95" customHeight="1" x14ac:dyDescent="0.2">
      <c r="B580" s="27"/>
      <c r="C580" s="28"/>
      <c r="D580" s="28"/>
      <c r="E580" s="28"/>
      <c r="F580" s="2"/>
      <c r="G580" s="27"/>
      <c r="H580" s="27"/>
      <c r="I580" s="28"/>
      <c r="J580" s="28"/>
      <c r="K580" s="28"/>
      <c r="L580" s="28"/>
    </row>
    <row r="581" spans="2:15" ht="24.95" customHeight="1" x14ac:dyDescent="0.2">
      <c r="B581" s="27"/>
      <c r="C581" s="28"/>
      <c r="D581" s="28"/>
      <c r="E581" s="28"/>
      <c r="F581" s="2"/>
      <c r="G581" s="27"/>
      <c r="H581" s="27"/>
      <c r="I581" s="28"/>
      <c r="J581" s="28"/>
      <c r="K581" s="28"/>
      <c r="L581" s="28"/>
    </row>
    <row r="582" spans="2:15" ht="24.95" customHeight="1" x14ac:dyDescent="0.2">
      <c r="B582" s="27"/>
      <c r="C582" s="28"/>
      <c r="D582" s="28"/>
      <c r="E582" s="28"/>
      <c r="F582" s="2"/>
      <c r="G582" s="27"/>
      <c r="H582" s="27"/>
      <c r="I582" s="28"/>
      <c r="J582" s="28"/>
      <c r="K582" s="28"/>
      <c r="L582" s="28"/>
    </row>
    <row r="583" spans="2:15" ht="24.95" customHeight="1" x14ac:dyDescent="0.2">
      <c r="B583" s="27"/>
      <c r="C583" s="28"/>
      <c r="D583" s="28"/>
      <c r="E583" s="28"/>
      <c r="F583" s="2"/>
      <c r="G583" s="27"/>
      <c r="H583" s="27"/>
      <c r="I583" s="28"/>
      <c r="J583" s="28"/>
      <c r="K583" s="28"/>
      <c r="L583" s="28"/>
    </row>
    <row r="584" spans="2:15" ht="24.95" customHeight="1" x14ac:dyDescent="0.2">
      <c r="B584" s="240"/>
      <c r="C584" s="240"/>
      <c r="D584" s="240"/>
      <c r="E584" s="240"/>
      <c r="F584" s="240"/>
      <c r="G584" s="240"/>
      <c r="H584" s="240"/>
      <c r="I584" s="240"/>
      <c r="J584" s="240"/>
      <c r="K584" s="240"/>
      <c r="L584" s="240"/>
      <c r="M584" s="45"/>
      <c r="N584" s="45"/>
      <c r="O584" s="45"/>
    </row>
    <row r="585" spans="2:15" ht="24.95" customHeight="1" x14ac:dyDescent="0.2"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</row>
    <row r="586" spans="2:15" ht="24.95" customHeight="1" x14ac:dyDescent="0.2"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</row>
    <row r="587" spans="2:15" ht="24.95" customHeight="1" x14ac:dyDescent="0.2">
      <c r="B587" s="226" t="s">
        <v>15</v>
      </c>
      <c r="C587" s="226"/>
      <c r="D587" s="226"/>
      <c r="E587" s="226"/>
      <c r="F587" s="226"/>
      <c r="G587" s="226"/>
      <c r="H587" s="226"/>
      <c r="I587" s="226"/>
      <c r="J587" s="226"/>
    </row>
    <row r="588" spans="2:15" ht="24.95" customHeight="1" x14ac:dyDescent="0.2">
      <c r="B588" s="96" t="s">
        <v>35</v>
      </c>
      <c r="C588" s="219" t="s">
        <v>40</v>
      </c>
      <c r="D588" s="219"/>
      <c r="E588" s="219" t="s">
        <v>41</v>
      </c>
      <c r="F588" s="219"/>
      <c r="G588" s="219" t="s">
        <v>42</v>
      </c>
      <c r="H588" s="219"/>
      <c r="I588" s="219" t="s">
        <v>89</v>
      </c>
      <c r="J588" s="219"/>
      <c r="L588" s="29"/>
    </row>
    <row r="589" spans="2:15" ht="24.95" customHeight="1" x14ac:dyDescent="0.2">
      <c r="B589" s="207" t="s">
        <v>159</v>
      </c>
      <c r="C589" s="234">
        <v>656232</v>
      </c>
      <c r="D589" s="234"/>
      <c r="E589" s="234">
        <v>213457</v>
      </c>
      <c r="F589" s="234"/>
      <c r="G589" s="221">
        <v>869689</v>
      </c>
      <c r="H589" s="221"/>
      <c r="I589" s="235">
        <v>0.48601320279999999</v>
      </c>
      <c r="J589" s="235"/>
    </row>
    <row r="590" spans="2:15" ht="24.95" customHeight="1" x14ac:dyDescent="0.2">
      <c r="B590" s="207" t="s">
        <v>157</v>
      </c>
      <c r="C590" s="236">
        <v>614391</v>
      </c>
      <c r="D590" s="236"/>
      <c r="E590" s="236">
        <v>211869</v>
      </c>
      <c r="F590" s="236"/>
      <c r="G590" s="221">
        <v>826260</v>
      </c>
      <c r="H590" s="221"/>
      <c r="I590" s="237">
        <v>0.4752273836</v>
      </c>
      <c r="J590" s="237"/>
    </row>
    <row r="591" spans="2:15" ht="24.95" customHeight="1" x14ac:dyDescent="0.2">
      <c r="B591" s="75" t="s">
        <v>43</v>
      </c>
      <c r="C591" s="225">
        <f>(C590-C589)/C589</f>
        <v>-6.3759463116702636E-2</v>
      </c>
      <c r="D591" s="225"/>
      <c r="E591" s="225">
        <f>(E590-E589)/E589</f>
        <v>-7.4394374511025643E-3</v>
      </c>
      <c r="F591" s="225"/>
      <c r="G591" s="225">
        <f>(G590-G589)/G589</f>
        <v>-4.9936241576011654E-2</v>
      </c>
      <c r="H591" s="225"/>
      <c r="I591" s="225">
        <f>(I590-I589)/I589</f>
        <v>-2.2192440735891859E-2</v>
      </c>
      <c r="J591" s="225"/>
    </row>
    <row r="592" spans="2:15" ht="24.95" customHeight="1" x14ac:dyDescent="0.2">
      <c r="B592" s="27"/>
      <c r="C592" s="28"/>
      <c r="D592" s="28"/>
      <c r="E592" s="28"/>
      <c r="F592" s="28"/>
      <c r="G592" s="30"/>
      <c r="H592" s="30"/>
      <c r="I592" s="30"/>
      <c r="J592" s="30"/>
    </row>
    <row r="593" spans="2:14" ht="24.95" customHeight="1" x14ac:dyDescent="0.2"/>
    <row r="594" spans="2:14" ht="24.95" customHeight="1" x14ac:dyDescent="0.2"/>
    <row r="595" spans="2:14" ht="24.95" customHeight="1" x14ac:dyDescent="0.2"/>
    <row r="596" spans="2:14" ht="24.95" customHeight="1" x14ac:dyDescent="0.2">
      <c r="L596" s="31"/>
    </row>
    <row r="597" spans="2:14" ht="24.95" customHeight="1" x14ac:dyDescent="0.2"/>
    <row r="598" spans="2:14" ht="24.95" customHeight="1" x14ac:dyDescent="0.2"/>
    <row r="599" spans="2:14" ht="24.95" customHeight="1" x14ac:dyDescent="0.2">
      <c r="L599" s="18"/>
    </row>
    <row r="600" spans="2:14" ht="24.95" customHeight="1" x14ac:dyDescent="0.2"/>
    <row r="601" spans="2:14" ht="24.95" customHeight="1" x14ac:dyDescent="0.2"/>
    <row r="602" spans="2:14" ht="24.95" customHeight="1" x14ac:dyDescent="0.2">
      <c r="M602" s="22">
        <v>6</v>
      </c>
    </row>
    <row r="603" spans="2:14" s="84" customFormat="1" ht="25.5" customHeight="1" x14ac:dyDescent="0.2">
      <c r="B603" s="231" t="s">
        <v>164</v>
      </c>
      <c r="C603" s="231"/>
      <c r="D603" s="231"/>
      <c r="E603" s="231"/>
      <c r="F603" s="231"/>
      <c r="G603" s="231"/>
      <c r="H603" s="231"/>
      <c r="I603" s="231"/>
      <c r="J603" s="231"/>
      <c r="K603" s="231"/>
      <c r="L603" s="231"/>
      <c r="M603" s="231"/>
    </row>
    <row r="604" spans="2:14" ht="15" customHeight="1" x14ac:dyDescent="0.2">
      <c r="B604" s="19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</row>
    <row r="605" spans="2:14" ht="24.95" customHeight="1" x14ac:dyDescent="0.2">
      <c r="B605" s="232" t="s">
        <v>13</v>
      </c>
      <c r="C605" s="232"/>
      <c r="D605" s="232"/>
      <c r="E605" s="232"/>
      <c r="F605" s="232"/>
      <c r="G605" s="232"/>
      <c r="H605" s="232"/>
      <c r="I605" s="238"/>
      <c r="J605" s="238"/>
      <c r="K605" s="238"/>
      <c r="L605" s="238"/>
      <c r="M605" s="238"/>
      <c r="N605" s="238"/>
    </row>
    <row r="606" spans="2:14" ht="24.95" customHeight="1" x14ac:dyDescent="0.2">
      <c r="B606" s="69" t="s">
        <v>35</v>
      </c>
      <c r="C606" s="233" t="s">
        <v>51</v>
      </c>
      <c r="D606" s="233"/>
      <c r="E606" s="233" t="s">
        <v>50</v>
      </c>
      <c r="F606" s="233"/>
      <c r="G606" s="233" t="s">
        <v>0</v>
      </c>
      <c r="H606" s="233"/>
    </row>
    <row r="607" spans="2:14" ht="24.95" customHeight="1" x14ac:dyDescent="0.2">
      <c r="B607" s="207" t="s">
        <v>162</v>
      </c>
      <c r="C607" s="234">
        <v>3875971</v>
      </c>
      <c r="D607" s="234"/>
      <c r="E607" s="234">
        <v>1380148</v>
      </c>
      <c r="F607" s="234"/>
      <c r="G607" s="221">
        <v>5256119</v>
      </c>
      <c r="H607" s="221"/>
    </row>
    <row r="608" spans="2:14" ht="24.95" customHeight="1" x14ac:dyDescent="0.2">
      <c r="B608" s="207" t="s">
        <v>158</v>
      </c>
      <c r="C608" s="236">
        <v>3783886</v>
      </c>
      <c r="D608" s="236"/>
      <c r="E608" s="236">
        <v>1370664</v>
      </c>
      <c r="F608" s="236"/>
      <c r="G608" s="221">
        <v>5154550</v>
      </c>
      <c r="H608" s="221"/>
    </row>
    <row r="609" spans="2:8" ht="24.95" customHeight="1" x14ac:dyDescent="0.2">
      <c r="B609" s="78" t="s">
        <v>43</v>
      </c>
      <c r="C609" s="223">
        <f>(C608-C607)/C607</f>
        <v>-2.3757917693398634E-2</v>
      </c>
      <c r="D609" s="223"/>
      <c r="E609" s="223">
        <f>(E608-E607)/E607</f>
        <v>-6.871726800314169E-3</v>
      </c>
      <c r="F609" s="223"/>
      <c r="G609" s="223">
        <f>(G608-G607)/G607</f>
        <v>-1.9323953662388541E-2</v>
      </c>
      <c r="H609" s="223"/>
    </row>
    <row r="610" spans="2:8" ht="24.95" customHeight="1" x14ac:dyDescent="0.2">
      <c r="B610" s="24"/>
      <c r="C610" s="5"/>
      <c r="D610" s="5"/>
      <c r="E610" s="5"/>
      <c r="F610" s="5"/>
      <c r="G610" s="5"/>
      <c r="H610" s="5"/>
    </row>
    <row r="611" spans="2:8" ht="24.95" customHeight="1" x14ac:dyDescent="0.2">
      <c r="B611" s="24"/>
      <c r="C611" s="5"/>
      <c r="D611" s="5"/>
      <c r="E611" s="5"/>
      <c r="F611" s="5"/>
      <c r="G611" s="5"/>
      <c r="H611" s="5"/>
    </row>
    <row r="612" spans="2:8" ht="24.95" customHeight="1" x14ac:dyDescent="0.2">
      <c r="B612" s="24"/>
      <c r="C612" s="5"/>
      <c r="D612" s="5"/>
      <c r="E612" s="5"/>
      <c r="F612" s="5"/>
      <c r="G612" s="5"/>
      <c r="H612" s="5"/>
    </row>
    <row r="613" spans="2:8" ht="24.95" customHeight="1" x14ac:dyDescent="0.2">
      <c r="B613" s="24"/>
      <c r="C613" s="5"/>
      <c r="D613" s="5"/>
      <c r="E613" s="5"/>
      <c r="F613" s="5"/>
      <c r="G613" s="5"/>
      <c r="H613" s="5"/>
    </row>
    <row r="614" spans="2:8" ht="24.95" customHeight="1" x14ac:dyDescent="0.2">
      <c r="B614" s="24"/>
      <c r="C614" s="5"/>
      <c r="D614" s="5"/>
      <c r="E614" s="5"/>
      <c r="F614" s="5"/>
      <c r="G614" s="5"/>
      <c r="H614" s="5"/>
    </row>
    <row r="615" spans="2:8" ht="24.95" customHeight="1" x14ac:dyDescent="0.2">
      <c r="B615" s="24"/>
      <c r="C615" s="5"/>
      <c r="D615" s="5"/>
      <c r="E615" s="5"/>
      <c r="F615" s="5"/>
      <c r="G615" s="5"/>
      <c r="H615" s="5"/>
    </row>
    <row r="616" spans="2:8" ht="24.95" customHeight="1" x14ac:dyDescent="0.2">
      <c r="B616" s="24"/>
      <c r="C616" s="5"/>
      <c r="D616" s="5"/>
      <c r="E616" s="5"/>
      <c r="F616" s="5"/>
      <c r="G616" s="5"/>
      <c r="H616" s="5"/>
    </row>
    <row r="617" spans="2:8" ht="24.95" customHeight="1" x14ac:dyDescent="0.2">
      <c r="B617" s="24"/>
      <c r="C617" s="5"/>
      <c r="D617" s="5"/>
      <c r="E617" s="5"/>
      <c r="F617" s="5"/>
      <c r="G617" s="5"/>
      <c r="H617" s="5"/>
    </row>
    <row r="618" spans="2:8" ht="24.95" customHeight="1" x14ac:dyDescent="0.2">
      <c r="B618" s="24"/>
      <c r="C618" s="5"/>
      <c r="D618" s="5"/>
      <c r="E618" s="5"/>
      <c r="F618" s="5"/>
      <c r="G618" s="5"/>
      <c r="H618" s="5"/>
    </row>
    <row r="619" spans="2:8" ht="24.95" customHeight="1" x14ac:dyDescent="0.2"/>
    <row r="620" spans="2:8" ht="24.95" customHeight="1" x14ac:dyDescent="0.2"/>
    <row r="621" spans="2:8" ht="24.95" customHeight="1" x14ac:dyDescent="0.2"/>
    <row r="622" spans="2:8" ht="24.95" customHeight="1" x14ac:dyDescent="0.2"/>
    <row r="623" spans="2:8" ht="24.95" customHeight="1" x14ac:dyDescent="0.2"/>
    <row r="624" spans="2:8" ht="24.95" customHeight="1" x14ac:dyDescent="0.2"/>
    <row r="625" spans="2:12" ht="24.95" customHeight="1" x14ac:dyDescent="0.2"/>
    <row r="626" spans="2:12" ht="24.95" customHeight="1" x14ac:dyDescent="0.2"/>
    <row r="627" spans="2:12" ht="24.95" customHeight="1" x14ac:dyDescent="0.2"/>
    <row r="628" spans="2:12" ht="24.95" customHeight="1" x14ac:dyDescent="0.2"/>
    <row r="629" spans="2:12" ht="24.95" customHeight="1" x14ac:dyDescent="0.2"/>
    <row r="630" spans="2:12" ht="24.95" customHeight="1" x14ac:dyDescent="0.2"/>
    <row r="631" spans="2:12" ht="24.95" customHeight="1" x14ac:dyDescent="0.2">
      <c r="B631" s="226" t="s">
        <v>15</v>
      </c>
      <c r="C631" s="226"/>
      <c r="D631" s="226"/>
      <c r="E631" s="226"/>
      <c r="F631" s="226"/>
      <c r="G631" s="226"/>
      <c r="H631" s="226"/>
      <c r="I631" s="226"/>
      <c r="J631" s="226"/>
    </row>
    <row r="632" spans="2:12" ht="24.95" customHeight="1" x14ac:dyDescent="0.2">
      <c r="B632" s="96" t="s">
        <v>35</v>
      </c>
      <c r="C632" s="219" t="s">
        <v>40</v>
      </c>
      <c r="D632" s="219"/>
      <c r="E632" s="219" t="s">
        <v>41</v>
      </c>
      <c r="F632" s="219"/>
      <c r="G632" s="219" t="s">
        <v>42</v>
      </c>
      <c r="H632" s="219"/>
      <c r="I632" s="219" t="s">
        <v>89</v>
      </c>
      <c r="J632" s="219"/>
      <c r="L632" s="29"/>
    </row>
    <row r="633" spans="2:12" ht="24.95" customHeight="1" x14ac:dyDescent="0.2">
      <c r="B633" s="207" t="s">
        <v>162</v>
      </c>
      <c r="C633" s="234">
        <v>5969229</v>
      </c>
      <c r="D633" s="234"/>
      <c r="E633" s="234">
        <v>1957430</v>
      </c>
      <c r="F633" s="234"/>
      <c r="G633" s="221">
        <v>7926659</v>
      </c>
      <c r="H633" s="221"/>
      <c r="I633" s="235">
        <v>0.45022330482009998</v>
      </c>
      <c r="J633" s="235"/>
    </row>
    <row r="634" spans="2:12" ht="24.95" customHeight="1" x14ac:dyDescent="0.2">
      <c r="B634" s="207" t="s">
        <v>158</v>
      </c>
      <c r="C634" s="236">
        <v>5754681</v>
      </c>
      <c r="D634" s="236"/>
      <c r="E634" s="236">
        <v>1964490</v>
      </c>
      <c r="F634" s="236"/>
      <c r="G634" s="221">
        <v>7719171</v>
      </c>
      <c r="H634" s="221"/>
      <c r="I634" s="237">
        <v>0.46061022721722</v>
      </c>
      <c r="J634" s="237"/>
    </row>
    <row r="635" spans="2:12" ht="24.95" customHeight="1" x14ac:dyDescent="0.2">
      <c r="B635" s="75" t="s">
        <v>43</v>
      </c>
      <c r="C635" s="225">
        <f>(C634-C633)/C633</f>
        <v>-3.5942330240639114E-2</v>
      </c>
      <c r="D635" s="225"/>
      <c r="E635" s="225">
        <f>(E634-E633)/E633</f>
        <v>3.6067701016128289E-3</v>
      </c>
      <c r="F635" s="225"/>
      <c r="G635" s="225">
        <f>(G634-G633)/G633</f>
        <v>-2.617597149063685E-2</v>
      </c>
      <c r="H635" s="225"/>
      <c r="I635" s="225">
        <f>(I634-I633)/I633</f>
        <v>2.3070601379176554E-2</v>
      </c>
      <c r="J635" s="225"/>
    </row>
    <row r="636" spans="2:12" ht="24.95" customHeight="1" x14ac:dyDescent="0.2">
      <c r="B636" s="27"/>
      <c r="C636" s="28"/>
      <c r="D636" s="28"/>
      <c r="E636" s="28"/>
      <c r="F636" s="28"/>
      <c r="G636" s="30"/>
      <c r="H636" s="30"/>
      <c r="I636" s="30"/>
      <c r="J636" s="30"/>
    </row>
    <row r="637" spans="2:12" ht="24.95" customHeight="1" x14ac:dyDescent="0.2"/>
    <row r="638" spans="2:12" ht="24.95" customHeight="1" x14ac:dyDescent="0.2"/>
    <row r="639" spans="2:12" ht="24.95" customHeight="1" x14ac:dyDescent="0.2"/>
    <row r="640" spans="2:12" ht="24.95" customHeight="1" x14ac:dyDescent="0.2">
      <c r="L640" s="31"/>
    </row>
    <row r="641" spans="2:15" ht="24.95" customHeight="1" x14ac:dyDescent="0.2"/>
    <row r="642" spans="2:15" ht="24.95" customHeight="1" x14ac:dyDescent="0.2"/>
    <row r="643" spans="2:15" ht="24.95" customHeight="1" x14ac:dyDescent="0.2">
      <c r="L643" s="18"/>
    </row>
    <row r="644" spans="2:15" ht="24.95" customHeight="1" x14ac:dyDescent="0.2"/>
    <row r="645" spans="2:15" ht="24.95" customHeight="1" x14ac:dyDescent="0.2"/>
    <row r="646" spans="2:15" ht="24.95" customHeight="1" x14ac:dyDescent="0.2"/>
    <row r="647" spans="2:15" ht="24.95" customHeight="1" x14ac:dyDescent="0.2"/>
    <row r="648" spans="2:15" ht="24.95" customHeight="1" x14ac:dyDescent="0.2"/>
    <row r="649" spans="2:15" ht="24.95" customHeight="1" x14ac:dyDescent="0.2"/>
    <row r="650" spans="2:15" ht="24.95" customHeight="1" x14ac:dyDescent="0.2"/>
    <row r="651" spans="2:15" ht="24.95" customHeight="1" x14ac:dyDescent="0.2"/>
    <row r="652" spans="2:15" ht="24.95" customHeight="1" x14ac:dyDescent="0.2"/>
    <row r="653" spans="2:15" ht="24.95" customHeight="1" x14ac:dyDescent="0.2">
      <c r="O653" s="22"/>
    </row>
    <row r="654" spans="2:15" ht="24.95" customHeight="1" x14ac:dyDescent="0.2">
      <c r="O654" s="22"/>
    </row>
    <row r="655" spans="2:15" ht="24.95" customHeight="1" x14ac:dyDescent="0.2">
      <c r="O655" s="22"/>
    </row>
    <row r="656" spans="2:15" ht="24.95" customHeight="1" x14ac:dyDescent="0.2"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</row>
    <row r="657" spans="2:15" ht="24.95" customHeight="1" x14ac:dyDescent="0.2"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</row>
    <row r="658" spans="2:15" ht="24.95" customHeight="1" x14ac:dyDescent="0.2"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</row>
    <row r="659" spans="2:15" ht="24.95" customHeight="1" x14ac:dyDescent="0.2"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</row>
    <row r="660" spans="2:15" ht="24.95" customHeight="1" x14ac:dyDescent="0.2"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</row>
    <row r="661" spans="2:15" ht="24.95" customHeight="1" x14ac:dyDescent="0.2"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</row>
    <row r="662" spans="2:15" ht="24.95" customHeight="1" x14ac:dyDescent="0.2"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</row>
    <row r="663" spans="2:15" ht="24.95" customHeight="1" x14ac:dyDescent="0.2"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</row>
    <row r="664" spans="2:15" ht="24.95" customHeight="1" x14ac:dyDescent="0.2"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M664" s="22">
        <v>7</v>
      </c>
      <c r="N664" s="45"/>
    </row>
    <row r="665" spans="2:15" ht="25.5" customHeight="1" x14ac:dyDescent="0.2">
      <c r="B665" s="241" t="s">
        <v>117</v>
      </c>
      <c r="C665" s="241"/>
      <c r="D665" s="241"/>
      <c r="E665" s="241"/>
      <c r="F665" s="241"/>
      <c r="G665" s="241"/>
      <c r="H665" s="241"/>
      <c r="I665" s="241"/>
      <c r="J665" s="241"/>
      <c r="K665" s="241"/>
      <c r="L665" s="241"/>
      <c r="M665" s="241"/>
    </row>
    <row r="666" spans="2:15" ht="15" customHeight="1" x14ac:dyDescent="0.2"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18"/>
    </row>
    <row r="667" spans="2:15" ht="25.5" customHeight="1" x14ac:dyDescent="0.2">
      <c r="B667" s="241" t="s">
        <v>77</v>
      </c>
      <c r="C667" s="241"/>
      <c r="D667" s="241"/>
      <c r="E667" s="241"/>
      <c r="F667" s="241"/>
      <c r="G667" s="241"/>
      <c r="H667" s="241"/>
      <c r="I667" s="241"/>
      <c r="J667" s="241"/>
      <c r="K667" s="241"/>
      <c r="L667" s="241"/>
      <c r="M667" s="241"/>
    </row>
    <row r="668" spans="2:15" ht="15" customHeight="1" x14ac:dyDescent="0.2">
      <c r="B668" s="250"/>
      <c r="C668" s="250"/>
      <c r="D668" s="250"/>
      <c r="E668" s="250"/>
      <c r="F668" s="250"/>
      <c r="G668" s="250"/>
    </row>
    <row r="669" spans="2:15" ht="24.95" customHeight="1" x14ac:dyDescent="0.2">
      <c r="B669" s="243" t="s">
        <v>17</v>
      </c>
      <c r="C669" s="243"/>
      <c r="D669" s="243"/>
      <c r="E669" s="243"/>
      <c r="F669" s="243"/>
      <c r="G669" s="243"/>
      <c r="H669" s="243"/>
      <c r="I669" s="243"/>
      <c r="J669" s="243"/>
    </row>
    <row r="670" spans="2:15" ht="24.95" customHeight="1" x14ac:dyDescent="0.2">
      <c r="B670" s="227" t="s">
        <v>36</v>
      </c>
      <c r="C670" s="242" t="s">
        <v>47</v>
      </c>
      <c r="D670" s="242"/>
      <c r="E670" s="242"/>
      <c r="F670" s="242" t="s">
        <v>48</v>
      </c>
      <c r="G670" s="242"/>
      <c r="H670" s="242"/>
      <c r="I670" s="92" t="s">
        <v>52</v>
      </c>
      <c r="J670" s="94" t="s">
        <v>53</v>
      </c>
      <c r="M670" s="2"/>
    </row>
    <row r="671" spans="2:15" ht="24.95" customHeight="1" x14ac:dyDescent="0.2">
      <c r="B671" s="228"/>
      <c r="C671" s="90" t="s">
        <v>66</v>
      </c>
      <c r="D671" s="90" t="s">
        <v>67</v>
      </c>
      <c r="E671" s="128" t="s">
        <v>72</v>
      </c>
      <c r="F671" s="90" t="s">
        <v>69</v>
      </c>
      <c r="G671" s="90" t="s">
        <v>70</v>
      </c>
      <c r="H671" s="91" t="s">
        <v>71</v>
      </c>
      <c r="I671" s="93" t="s">
        <v>85</v>
      </c>
      <c r="J671" s="95" t="s">
        <v>86</v>
      </c>
      <c r="M671" s="2"/>
    </row>
    <row r="672" spans="2:15" ht="24.95" customHeight="1" x14ac:dyDescent="0.2">
      <c r="B672" s="171" t="s">
        <v>113</v>
      </c>
      <c r="C672" s="194">
        <v>205</v>
      </c>
      <c r="D672" s="194">
        <v>13</v>
      </c>
      <c r="E672" s="187">
        <v>218</v>
      </c>
      <c r="F672" s="194">
        <v>205</v>
      </c>
      <c r="G672" s="194">
        <v>13</v>
      </c>
      <c r="H672" s="188">
        <v>218</v>
      </c>
      <c r="I672" s="200">
        <v>6.8633149300000001E-2</v>
      </c>
      <c r="J672" s="201">
        <v>1</v>
      </c>
      <c r="K672" s="35"/>
      <c r="M672" s="2"/>
    </row>
    <row r="673" spans="2:13" ht="24.95" customHeight="1" x14ac:dyDescent="0.2">
      <c r="B673" s="171" t="s">
        <v>5</v>
      </c>
      <c r="C673" s="194">
        <v>2821</v>
      </c>
      <c r="D673" s="194">
        <v>1461</v>
      </c>
      <c r="E673" s="187">
        <v>4282</v>
      </c>
      <c r="F673" s="194">
        <v>3894</v>
      </c>
      <c r="G673" s="194">
        <v>1496</v>
      </c>
      <c r="H673" s="188">
        <v>5390</v>
      </c>
      <c r="I673" s="200">
        <v>0.2525233972</v>
      </c>
      <c r="J673" s="201">
        <v>1.2587575899112999</v>
      </c>
      <c r="K673" s="35"/>
      <c r="M673" s="2"/>
    </row>
    <row r="674" spans="2:13" ht="24.95" customHeight="1" x14ac:dyDescent="0.2">
      <c r="B674" s="171" t="s">
        <v>22</v>
      </c>
      <c r="C674" s="194">
        <v>3074</v>
      </c>
      <c r="D674" s="194">
        <v>1397</v>
      </c>
      <c r="E674" s="187">
        <v>4471</v>
      </c>
      <c r="F674" s="194">
        <v>4591</v>
      </c>
      <c r="G674" s="194">
        <v>1592</v>
      </c>
      <c r="H674" s="188">
        <v>6183</v>
      </c>
      <c r="I674" s="200">
        <v>0.22426062290000001</v>
      </c>
      <c r="J674" s="201">
        <v>1.3829121002013001</v>
      </c>
      <c r="K674" s="35"/>
      <c r="M674" s="2"/>
    </row>
    <row r="675" spans="2:13" ht="24.95" customHeight="1" x14ac:dyDescent="0.2">
      <c r="B675" s="171" t="s">
        <v>7</v>
      </c>
      <c r="C675" s="194">
        <v>0</v>
      </c>
      <c r="D675" s="194">
        <v>0</v>
      </c>
      <c r="E675" s="187">
        <v>0</v>
      </c>
      <c r="F675" s="194">
        <v>0</v>
      </c>
      <c r="G675" s="194">
        <v>0</v>
      </c>
      <c r="H675" s="188">
        <v>0</v>
      </c>
      <c r="I675" s="200">
        <v>0</v>
      </c>
      <c r="J675" s="201">
        <v>0</v>
      </c>
      <c r="K675" s="35"/>
      <c r="M675" s="2"/>
    </row>
    <row r="676" spans="2:13" ht="24.95" customHeight="1" x14ac:dyDescent="0.2">
      <c r="B676" s="171" t="s">
        <v>8</v>
      </c>
      <c r="C676" s="194">
        <v>1005</v>
      </c>
      <c r="D676" s="194">
        <v>465</v>
      </c>
      <c r="E676" s="187">
        <v>1470</v>
      </c>
      <c r="F676" s="194">
        <v>1965</v>
      </c>
      <c r="G676" s="194">
        <v>693</v>
      </c>
      <c r="H676" s="188">
        <v>2658</v>
      </c>
      <c r="I676" s="200">
        <v>0.29400123719999999</v>
      </c>
      <c r="J676" s="201">
        <v>1.8081632653060999</v>
      </c>
      <c r="K676" s="35"/>
      <c r="M676" s="2"/>
    </row>
    <row r="677" spans="2:13" ht="24.95" customHeight="1" x14ac:dyDescent="0.2">
      <c r="B677" s="171" t="s">
        <v>9</v>
      </c>
      <c r="C677" s="194">
        <v>1163</v>
      </c>
      <c r="D677" s="194">
        <v>254</v>
      </c>
      <c r="E677" s="187">
        <v>1417</v>
      </c>
      <c r="F677" s="194">
        <v>2362</v>
      </c>
      <c r="G677" s="194">
        <v>366</v>
      </c>
      <c r="H677" s="188">
        <v>2728</v>
      </c>
      <c r="I677" s="200">
        <v>0.32791327910000001</v>
      </c>
      <c r="J677" s="201">
        <v>1.9251940719831</v>
      </c>
      <c r="K677" s="35"/>
      <c r="M677" s="2"/>
    </row>
    <row r="678" spans="2:13" ht="24.95" customHeight="1" x14ac:dyDescent="0.2">
      <c r="B678" s="171" t="s">
        <v>10</v>
      </c>
      <c r="C678" s="194">
        <v>434</v>
      </c>
      <c r="D678" s="194">
        <v>53</v>
      </c>
      <c r="E678" s="187">
        <v>487</v>
      </c>
      <c r="F678" s="194">
        <v>1474</v>
      </c>
      <c r="G678" s="194">
        <v>94</v>
      </c>
      <c r="H678" s="188">
        <v>1568</v>
      </c>
      <c r="I678" s="200">
        <v>0.31591700740000001</v>
      </c>
      <c r="J678" s="201">
        <v>3.2197125256674002</v>
      </c>
      <c r="K678" s="35"/>
      <c r="M678" s="2"/>
    </row>
    <row r="679" spans="2:13" ht="24.95" customHeight="1" x14ac:dyDescent="0.2">
      <c r="B679" s="171" t="s">
        <v>11</v>
      </c>
      <c r="C679" s="194">
        <v>1095</v>
      </c>
      <c r="D679" s="194">
        <v>249</v>
      </c>
      <c r="E679" s="187">
        <v>1344</v>
      </c>
      <c r="F679" s="194">
        <v>3181</v>
      </c>
      <c r="G679" s="194">
        <v>890</v>
      </c>
      <c r="H679" s="188">
        <v>4071</v>
      </c>
      <c r="I679" s="200">
        <v>0.4316666274</v>
      </c>
      <c r="J679" s="201">
        <v>3.0290178571428998</v>
      </c>
      <c r="K679" s="35"/>
      <c r="M679" s="36"/>
    </row>
    <row r="680" spans="2:13" ht="24.95" customHeight="1" x14ac:dyDescent="0.2">
      <c r="B680" s="171" t="s">
        <v>12</v>
      </c>
      <c r="C680" s="194">
        <v>74</v>
      </c>
      <c r="D680" s="194">
        <v>24</v>
      </c>
      <c r="E680" s="187">
        <v>98</v>
      </c>
      <c r="F680" s="194">
        <v>226</v>
      </c>
      <c r="G680" s="194">
        <v>50</v>
      </c>
      <c r="H680" s="188">
        <v>276</v>
      </c>
      <c r="I680" s="200">
        <v>3.9886723200000002E-2</v>
      </c>
      <c r="J680" s="201">
        <v>2.8163265306122001</v>
      </c>
      <c r="K680" s="35"/>
      <c r="M680" s="36"/>
    </row>
    <row r="681" spans="2:13" ht="24.95" customHeight="1" x14ac:dyDescent="0.2">
      <c r="B681" s="172" t="s">
        <v>14</v>
      </c>
      <c r="C681" s="196">
        <v>9871</v>
      </c>
      <c r="D681" s="196">
        <v>3916</v>
      </c>
      <c r="E681" s="189">
        <v>13787</v>
      </c>
      <c r="F681" s="196">
        <v>17898</v>
      </c>
      <c r="G681" s="196">
        <v>5194</v>
      </c>
      <c r="H681" s="190">
        <v>23092</v>
      </c>
      <c r="I681" s="202">
        <v>0.24045566700000001</v>
      </c>
      <c r="J681" s="203">
        <v>1.6749111481831001</v>
      </c>
      <c r="M681" s="36"/>
    </row>
    <row r="682" spans="2:13" ht="24.95" customHeight="1" x14ac:dyDescent="0.2">
      <c r="B682" s="155"/>
      <c r="C682" s="38"/>
      <c r="D682" s="38"/>
      <c r="E682" s="26"/>
      <c r="F682" s="38"/>
      <c r="G682" s="38"/>
      <c r="H682" s="26"/>
      <c r="I682" s="39"/>
      <c r="J682" s="40"/>
      <c r="M682" s="36"/>
    </row>
    <row r="683" spans="2:13" ht="24.95" customHeight="1" x14ac:dyDescent="0.2">
      <c r="B683" s="37"/>
      <c r="C683" s="41"/>
      <c r="D683" s="41"/>
      <c r="E683" s="42"/>
      <c r="F683" s="41"/>
      <c r="G683" s="41"/>
      <c r="H683" s="42"/>
      <c r="I683" s="39"/>
      <c r="J683" s="43"/>
      <c r="L683" s="8">
        <v>0</v>
      </c>
    </row>
    <row r="684" spans="2:13" ht="24.95" customHeight="1" x14ac:dyDescent="0.2"/>
    <row r="685" spans="2:13" ht="24.95" customHeight="1" x14ac:dyDescent="0.2"/>
    <row r="686" spans="2:13" ht="24.95" customHeight="1" x14ac:dyDescent="0.2"/>
    <row r="687" spans="2:13" ht="24.95" customHeight="1" x14ac:dyDescent="0.2"/>
    <row r="688" spans="2:13" ht="24.95" customHeight="1" x14ac:dyDescent="0.2"/>
    <row r="689" spans="2:14" ht="24.95" customHeight="1" x14ac:dyDescent="0.2"/>
    <row r="690" spans="2:14" ht="24.95" customHeight="1" x14ac:dyDescent="0.2"/>
    <row r="691" spans="2:14" ht="24.95" customHeight="1" x14ac:dyDescent="0.2"/>
    <row r="692" spans="2:14" ht="24.95" customHeight="1" x14ac:dyDescent="0.2"/>
    <row r="693" spans="2:14" ht="24.95" customHeight="1" x14ac:dyDescent="0.2"/>
    <row r="694" spans="2:14" ht="24.95" customHeight="1" x14ac:dyDescent="0.2"/>
    <row r="695" spans="2:14" ht="25.5" customHeight="1" x14ac:dyDescent="0.2">
      <c r="B695" s="239" t="s">
        <v>165</v>
      </c>
      <c r="C695" s="239"/>
      <c r="D695" s="239"/>
      <c r="E695" s="239"/>
      <c r="F695" s="239"/>
      <c r="G695" s="239"/>
      <c r="H695" s="239"/>
      <c r="I695" s="239"/>
      <c r="J695" s="239"/>
      <c r="K695" s="239"/>
      <c r="L695" s="239"/>
      <c r="M695" s="239"/>
    </row>
    <row r="696" spans="2:14" ht="15" customHeight="1" x14ac:dyDescent="0.2">
      <c r="B696" s="44"/>
      <c r="C696" s="44"/>
      <c r="D696" s="44"/>
      <c r="E696" s="44"/>
      <c r="F696" s="44"/>
      <c r="G696" s="44"/>
    </row>
    <row r="697" spans="2:14" ht="24.95" customHeight="1" x14ac:dyDescent="0.2">
      <c r="B697" s="232" t="s">
        <v>13</v>
      </c>
      <c r="C697" s="232"/>
      <c r="D697" s="232"/>
      <c r="E697" s="232"/>
      <c r="F697" s="232"/>
      <c r="G697" s="232"/>
      <c r="H697" s="232"/>
      <c r="I697" s="238"/>
      <c r="J697" s="238"/>
      <c r="K697" s="238"/>
      <c r="L697" s="238"/>
      <c r="M697" s="238"/>
      <c r="N697" s="238"/>
    </row>
    <row r="698" spans="2:14" ht="24.95" customHeight="1" x14ac:dyDescent="0.2">
      <c r="B698" s="69" t="s">
        <v>35</v>
      </c>
      <c r="C698" s="233" t="s">
        <v>62</v>
      </c>
      <c r="D698" s="233"/>
      <c r="E698" s="233" t="s">
        <v>109</v>
      </c>
      <c r="F698" s="233"/>
      <c r="G698" s="233" t="s">
        <v>0</v>
      </c>
      <c r="H698" s="233"/>
    </row>
    <row r="699" spans="2:14" ht="24.95" customHeight="1" x14ac:dyDescent="0.2">
      <c r="B699" s="207" t="s">
        <v>159</v>
      </c>
      <c r="C699" s="234">
        <v>9040</v>
      </c>
      <c r="D699" s="234"/>
      <c r="E699" s="234">
        <v>6068</v>
      </c>
      <c r="F699" s="234"/>
      <c r="G699" s="221">
        <v>15108</v>
      </c>
      <c r="H699" s="221"/>
    </row>
    <row r="700" spans="2:14" ht="24.95" customHeight="1" x14ac:dyDescent="0.2">
      <c r="B700" s="207" t="s">
        <v>157</v>
      </c>
      <c r="C700" s="236">
        <v>9871</v>
      </c>
      <c r="D700" s="236"/>
      <c r="E700" s="236">
        <v>3916</v>
      </c>
      <c r="F700" s="236"/>
      <c r="G700" s="221">
        <v>13787</v>
      </c>
      <c r="H700" s="221"/>
    </row>
    <row r="701" spans="2:14" ht="24.95" customHeight="1" x14ac:dyDescent="0.2">
      <c r="B701" s="78" t="s">
        <v>43</v>
      </c>
      <c r="C701" s="223">
        <f>(C700-C699)/C699</f>
        <v>9.1924778761061948E-2</v>
      </c>
      <c r="D701" s="223"/>
      <c r="E701" s="223">
        <f>(E700-E699)/E699</f>
        <v>-0.35464733025708634</v>
      </c>
      <c r="F701" s="223"/>
      <c r="G701" s="223">
        <f>(G700-G699)/G699</f>
        <v>-8.7437119406936728E-2</v>
      </c>
      <c r="H701" s="223"/>
    </row>
    <row r="702" spans="2:14" ht="24.95" customHeight="1" x14ac:dyDescent="0.2">
      <c r="B702" s="27"/>
      <c r="C702" s="28"/>
      <c r="D702" s="28"/>
      <c r="E702" s="28"/>
      <c r="F702" s="2"/>
      <c r="G702" s="27"/>
      <c r="H702" s="27"/>
      <c r="I702" s="28"/>
      <c r="J702" s="28"/>
      <c r="K702" s="28"/>
      <c r="L702" s="28"/>
    </row>
    <row r="703" spans="2:14" ht="24.95" customHeight="1" x14ac:dyDescent="0.2">
      <c r="B703" s="27"/>
      <c r="C703" s="28"/>
      <c r="D703" s="28"/>
      <c r="E703" s="28"/>
      <c r="F703" s="2"/>
      <c r="G703" s="27"/>
      <c r="H703" s="27"/>
      <c r="I703" s="28"/>
      <c r="J703" s="28"/>
      <c r="K703" s="28"/>
      <c r="L703" s="28"/>
    </row>
    <row r="704" spans="2:14" ht="24.95" customHeight="1" x14ac:dyDescent="0.2">
      <c r="B704" s="27"/>
      <c r="C704" s="28"/>
      <c r="D704" s="28"/>
      <c r="E704" s="28"/>
      <c r="F704" s="2"/>
      <c r="G704" s="27"/>
      <c r="H704" s="27"/>
      <c r="I704" s="28"/>
      <c r="J704" s="28"/>
      <c r="K704" s="28"/>
      <c r="L704" s="28"/>
    </row>
    <row r="705" spans="2:15" ht="24.95" customHeight="1" x14ac:dyDescent="0.2">
      <c r="B705" s="27"/>
      <c r="C705" s="28"/>
      <c r="D705" s="28"/>
      <c r="E705" s="28"/>
      <c r="F705" s="2"/>
      <c r="G705" s="27"/>
      <c r="H705" s="27"/>
      <c r="I705" s="28"/>
      <c r="J705" s="28"/>
      <c r="K705" s="28"/>
      <c r="L705" s="28"/>
    </row>
    <row r="706" spans="2:15" ht="24.95" customHeight="1" x14ac:dyDescent="0.2">
      <c r="B706" s="27"/>
      <c r="C706" s="28"/>
      <c r="D706" s="28"/>
      <c r="E706" s="28"/>
      <c r="F706" s="2"/>
      <c r="G706" s="27"/>
      <c r="H706" s="27"/>
      <c r="I706" s="28"/>
      <c r="J706" s="28"/>
      <c r="K706" s="28"/>
      <c r="L706" s="28"/>
    </row>
    <row r="707" spans="2:15" ht="24.95" customHeight="1" x14ac:dyDescent="0.2">
      <c r="B707" s="27"/>
      <c r="C707" s="28"/>
      <c r="D707" s="28"/>
      <c r="E707" s="28"/>
      <c r="F707" s="2"/>
      <c r="G707" s="27"/>
      <c r="H707" s="27"/>
      <c r="I707" s="28"/>
      <c r="J707" s="28"/>
      <c r="K707" s="28"/>
      <c r="L707" s="28"/>
    </row>
    <row r="708" spans="2:15" ht="24.95" customHeight="1" x14ac:dyDescent="0.2">
      <c r="B708" s="27"/>
      <c r="C708" s="28"/>
      <c r="D708" s="28"/>
      <c r="E708" s="28"/>
      <c r="F708" s="2"/>
      <c r="G708" s="27"/>
      <c r="H708" s="27"/>
      <c r="I708" s="28"/>
      <c r="J708" s="28"/>
      <c r="K708" s="28"/>
      <c r="L708" s="28"/>
    </row>
    <row r="709" spans="2:15" ht="24.95" customHeight="1" x14ac:dyDescent="0.2">
      <c r="B709" s="240"/>
      <c r="C709" s="240"/>
      <c r="D709" s="240"/>
      <c r="E709" s="240"/>
      <c r="F709" s="240"/>
      <c r="G709" s="240"/>
      <c r="H709" s="240"/>
      <c r="I709" s="240"/>
      <c r="J709" s="240"/>
      <c r="K709" s="240"/>
      <c r="L709" s="240"/>
      <c r="M709" s="45"/>
      <c r="N709" s="45"/>
      <c r="O709" s="45"/>
    </row>
    <row r="710" spans="2:15" ht="24.95" customHeight="1" x14ac:dyDescent="0.2"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</row>
    <row r="711" spans="2:15" ht="24.95" customHeight="1" x14ac:dyDescent="0.2"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</row>
    <row r="712" spans="2:15" ht="24.95" customHeight="1" x14ac:dyDescent="0.2">
      <c r="B712" s="226" t="s">
        <v>15</v>
      </c>
      <c r="C712" s="226"/>
      <c r="D712" s="226"/>
      <c r="E712" s="226"/>
      <c r="F712" s="226"/>
      <c r="G712" s="226"/>
      <c r="H712" s="226"/>
      <c r="I712" s="226"/>
      <c r="J712" s="226"/>
    </row>
    <row r="713" spans="2:15" ht="24.95" customHeight="1" x14ac:dyDescent="0.2">
      <c r="B713" s="96" t="s">
        <v>35</v>
      </c>
      <c r="C713" s="219" t="s">
        <v>40</v>
      </c>
      <c r="D713" s="219"/>
      <c r="E713" s="219" t="s">
        <v>41</v>
      </c>
      <c r="F713" s="219"/>
      <c r="G713" s="219" t="s">
        <v>42</v>
      </c>
      <c r="H713" s="219"/>
      <c r="I713" s="219" t="s">
        <v>89</v>
      </c>
      <c r="J713" s="219"/>
      <c r="L713" s="29"/>
    </row>
    <row r="714" spans="2:15" ht="24.95" customHeight="1" x14ac:dyDescent="0.2">
      <c r="B714" s="207" t="s">
        <v>159</v>
      </c>
      <c r="C714" s="234">
        <v>15899</v>
      </c>
      <c r="D714" s="234"/>
      <c r="E714" s="234">
        <v>8525</v>
      </c>
      <c r="F714" s="234"/>
      <c r="G714" s="221">
        <v>24424</v>
      </c>
      <c r="H714" s="221"/>
      <c r="I714" s="235">
        <v>0.23309027739999999</v>
      </c>
      <c r="J714" s="235"/>
    </row>
    <row r="715" spans="2:15" ht="24.95" customHeight="1" x14ac:dyDescent="0.2">
      <c r="B715" s="207" t="s">
        <v>157</v>
      </c>
      <c r="C715" s="236">
        <v>17898</v>
      </c>
      <c r="D715" s="236"/>
      <c r="E715" s="236">
        <v>5194</v>
      </c>
      <c r="F715" s="236"/>
      <c r="G715" s="221">
        <v>23092</v>
      </c>
      <c r="H715" s="221"/>
      <c r="I715" s="237">
        <v>0.24045566700000001</v>
      </c>
      <c r="J715" s="237"/>
    </row>
    <row r="716" spans="2:15" ht="24.95" customHeight="1" x14ac:dyDescent="0.2">
      <c r="B716" s="75" t="s">
        <v>43</v>
      </c>
      <c r="C716" s="225">
        <f>(C715-C714)/C714</f>
        <v>0.12573117806151329</v>
      </c>
      <c r="D716" s="225"/>
      <c r="E716" s="225">
        <f>(E715-E714)/E714</f>
        <v>-0.39073313782991204</v>
      </c>
      <c r="F716" s="225"/>
      <c r="G716" s="225">
        <f>(G715-G714)/G714</f>
        <v>-5.4536521454307242E-2</v>
      </c>
      <c r="H716" s="225"/>
      <c r="I716" s="225">
        <f>(I715-I714)/I714</f>
        <v>3.1598870970325689E-2</v>
      </c>
      <c r="J716" s="225"/>
    </row>
    <row r="717" spans="2:15" ht="24.95" customHeight="1" x14ac:dyDescent="0.2">
      <c r="B717" s="27"/>
      <c r="C717" s="28"/>
      <c r="D717" s="28"/>
      <c r="E717" s="28"/>
      <c r="F717" s="28"/>
      <c r="G717" s="30"/>
      <c r="H717" s="30"/>
      <c r="I717" s="30"/>
      <c r="J717" s="30"/>
    </row>
    <row r="718" spans="2:15" ht="24.95" customHeight="1" x14ac:dyDescent="0.2"/>
    <row r="719" spans="2:15" ht="24.95" customHeight="1" x14ac:dyDescent="0.2"/>
    <row r="720" spans="2:15" ht="24.95" customHeight="1" x14ac:dyDescent="0.2"/>
    <row r="721" spans="2:14" ht="24.95" customHeight="1" x14ac:dyDescent="0.2">
      <c r="L721" s="31"/>
    </row>
    <row r="722" spans="2:14" ht="24.95" customHeight="1" x14ac:dyDescent="0.2"/>
    <row r="723" spans="2:14" ht="24.95" customHeight="1" x14ac:dyDescent="0.2"/>
    <row r="724" spans="2:14" ht="24.95" customHeight="1" x14ac:dyDescent="0.2">
      <c r="L724" s="18"/>
    </row>
    <row r="725" spans="2:14" ht="24.95" customHeight="1" x14ac:dyDescent="0.2"/>
    <row r="726" spans="2:14" ht="24.95" customHeight="1" x14ac:dyDescent="0.2"/>
    <row r="727" spans="2:14" ht="24.95" customHeight="1" x14ac:dyDescent="0.2"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M727" s="22">
        <v>8</v>
      </c>
      <c r="N727" s="45"/>
    </row>
    <row r="728" spans="2:14" s="84" customFormat="1" ht="25.5" customHeight="1" x14ac:dyDescent="0.2">
      <c r="B728" s="231" t="s">
        <v>166</v>
      </c>
      <c r="C728" s="231"/>
      <c r="D728" s="231"/>
      <c r="E728" s="231"/>
      <c r="F728" s="231"/>
      <c r="G728" s="231"/>
      <c r="H728" s="231"/>
      <c r="I728" s="231"/>
      <c r="J728" s="231"/>
      <c r="K728" s="231"/>
      <c r="L728" s="231"/>
      <c r="M728" s="231"/>
    </row>
    <row r="729" spans="2:14" ht="15" customHeight="1" x14ac:dyDescent="0.2">
      <c r="B729" s="19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</row>
    <row r="730" spans="2:14" ht="24.95" customHeight="1" x14ac:dyDescent="0.2">
      <c r="B730" s="232" t="s">
        <v>13</v>
      </c>
      <c r="C730" s="232"/>
      <c r="D730" s="232"/>
      <c r="E730" s="232"/>
      <c r="F730" s="232"/>
      <c r="G730" s="232"/>
      <c r="H730" s="232"/>
      <c r="I730" s="238"/>
      <c r="J730" s="238"/>
      <c r="K730" s="238"/>
      <c r="L730" s="238"/>
      <c r="M730" s="238"/>
      <c r="N730" s="238"/>
    </row>
    <row r="731" spans="2:14" ht="24.95" customHeight="1" x14ac:dyDescent="0.2">
      <c r="B731" s="69" t="s">
        <v>35</v>
      </c>
      <c r="C731" s="233" t="s">
        <v>51</v>
      </c>
      <c r="D731" s="233"/>
      <c r="E731" s="233" t="s">
        <v>50</v>
      </c>
      <c r="F731" s="233"/>
      <c r="G731" s="233" t="s">
        <v>0</v>
      </c>
      <c r="H731" s="233"/>
    </row>
    <row r="732" spans="2:14" ht="24.95" customHeight="1" x14ac:dyDescent="0.2">
      <c r="B732" s="207" t="s">
        <v>162</v>
      </c>
      <c r="C732" s="234">
        <v>105563</v>
      </c>
      <c r="D732" s="234"/>
      <c r="E732" s="234">
        <v>42335</v>
      </c>
      <c r="F732" s="234"/>
      <c r="G732" s="221">
        <v>147898</v>
      </c>
      <c r="H732" s="221"/>
    </row>
    <row r="733" spans="2:14" ht="24.95" customHeight="1" x14ac:dyDescent="0.2">
      <c r="B733" s="207" t="s">
        <v>158</v>
      </c>
      <c r="C733" s="236">
        <v>95961</v>
      </c>
      <c r="D733" s="236"/>
      <c r="E733" s="236">
        <v>36778</v>
      </c>
      <c r="F733" s="236"/>
      <c r="G733" s="221">
        <v>132739</v>
      </c>
      <c r="H733" s="221"/>
    </row>
    <row r="734" spans="2:14" ht="24.95" customHeight="1" x14ac:dyDescent="0.2">
      <c r="B734" s="78" t="s">
        <v>43</v>
      </c>
      <c r="C734" s="223">
        <f>(C733-C732)/C732</f>
        <v>-9.0959900722791129E-2</v>
      </c>
      <c r="D734" s="223"/>
      <c r="E734" s="223">
        <f>(E733-E732)/E732</f>
        <v>-0.13126254871855439</v>
      </c>
      <c r="F734" s="223"/>
      <c r="G734" s="223">
        <f>(G733-G732)/G732</f>
        <v>-0.10249631502792465</v>
      </c>
      <c r="H734" s="223"/>
    </row>
    <row r="735" spans="2:14" ht="24.95" customHeight="1" x14ac:dyDescent="0.2">
      <c r="B735" s="24"/>
      <c r="C735" s="5"/>
      <c r="D735" s="5"/>
      <c r="E735" s="5"/>
      <c r="F735" s="5"/>
      <c r="G735" s="5"/>
      <c r="H735" s="5"/>
    </row>
    <row r="736" spans="2:14" ht="24.95" customHeight="1" x14ac:dyDescent="0.2">
      <c r="B736" s="24"/>
      <c r="C736" s="5"/>
      <c r="D736" s="5"/>
      <c r="E736" s="5"/>
      <c r="F736" s="5"/>
      <c r="G736" s="5"/>
      <c r="H736" s="5"/>
    </row>
    <row r="737" spans="2:8" ht="24.95" customHeight="1" x14ac:dyDescent="0.2">
      <c r="B737" s="24"/>
      <c r="C737" s="5"/>
      <c r="D737" s="5"/>
      <c r="E737" s="5"/>
      <c r="F737" s="5"/>
      <c r="G737" s="5"/>
      <c r="H737" s="5"/>
    </row>
    <row r="738" spans="2:8" ht="24.95" customHeight="1" x14ac:dyDescent="0.2">
      <c r="B738" s="24"/>
      <c r="C738" s="5"/>
      <c r="D738" s="5"/>
      <c r="E738" s="5"/>
      <c r="F738" s="5"/>
      <c r="G738" s="5"/>
      <c r="H738" s="5"/>
    </row>
    <row r="739" spans="2:8" ht="24.95" customHeight="1" x14ac:dyDescent="0.2">
      <c r="B739" s="24"/>
      <c r="C739" s="5"/>
      <c r="D739" s="5"/>
      <c r="E739" s="5"/>
      <c r="F739" s="5"/>
      <c r="G739" s="5"/>
      <c r="H739" s="5"/>
    </row>
    <row r="740" spans="2:8" ht="24.95" customHeight="1" x14ac:dyDescent="0.2">
      <c r="B740" s="24"/>
      <c r="C740" s="5"/>
      <c r="D740" s="5"/>
      <c r="E740" s="5"/>
      <c r="F740" s="5"/>
      <c r="G740" s="5"/>
      <c r="H740" s="5"/>
    </row>
    <row r="741" spans="2:8" ht="24.95" customHeight="1" x14ac:dyDescent="0.2">
      <c r="B741" s="24"/>
      <c r="C741" s="5"/>
      <c r="D741" s="5"/>
      <c r="E741" s="5"/>
      <c r="F741" s="5"/>
      <c r="G741" s="5"/>
      <c r="H741" s="5"/>
    </row>
    <row r="742" spans="2:8" ht="24.95" customHeight="1" x14ac:dyDescent="0.2">
      <c r="B742" s="24"/>
      <c r="C742" s="5"/>
      <c r="D742" s="5"/>
      <c r="E742" s="5"/>
      <c r="F742" s="5"/>
      <c r="G742" s="5"/>
      <c r="H742" s="5"/>
    </row>
    <row r="743" spans="2:8" ht="24.95" customHeight="1" x14ac:dyDescent="0.2">
      <c r="B743" s="24"/>
      <c r="C743" s="5"/>
      <c r="D743" s="5"/>
      <c r="E743" s="5"/>
      <c r="F743" s="5"/>
      <c r="G743" s="5"/>
      <c r="H743" s="5"/>
    </row>
    <row r="744" spans="2:8" ht="24.95" customHeight="1" x14ac:dyDescent="0.2"/>
    <row r="745" spans="2:8" ht="24.95" customHeight="1" x14ac:dyDescent="0.2"/>
    <row r="746" spans="2:8" ht="24.95" customHeight="1" x14ac:dyDescent="0.2"/>
    <row r="747" spans="2:8" ht="24.95" customHeight="1" x14ac:dyDescent="0.2"/>
    <row r="748" spans="2:8" ht="24.95" customHeight="1" x14ac:dyDescent="0.2"/>
    <row r="749" spans="2:8" ht="24.95" customHeight="1" x14ac:dyDescent="0.2"/>
    <row r="750" spans="2:8" ht="24.95" customHeight="1" x14ac:dyDescent="0.2"/>
    <row r="751" spans="2:8" ht="24.95" customHeight="1" x14ac:dyDescent="0.2"/>
    <row r="752" spans="2:8" ht="24.95" customHeight="1" x14ac:dyDescent="0.2"/>
    <row r="753" spans="2:12" ht="24.95" customHeight="1" x14ac:dyDescent="0.2"/>
    <row r="754" spans="2:12" ht="24.95" customHeight="1" x14ac:dyDescent="0.2"/>
    <row r="755" spans="2:12" ht="24.95" customHeight="1" x14ac:dyDescent="0.2"/>
    <row r="756" spans="2:12" ht="24.95" customHeight="1" x14ac:dyDescent="0.2">
      <c r="B756" s="226" t="s">
        <v>15</v>
      </c>
      <c r="C756" s="226"/>
      <c r="D756" s="226"/>
      <c r="E756" s="226"/>
      <c r="F756" s="226"/>
      <c r="G756" s="226"/>
      <c r="H756" s="226"/>
      <c r="I756" s="226"/>
      <c r="J756" s="226"/>
    </row>
    <row r="757" spans="2:12" ht="24.95" customHeight="1" x14ac:dyDescent="0.2">
      <c r="B757" s="96" t="s">
        <v>35</v>
      </c>
      <c r="C757" s="219" t="s">
        <v>40</v>
      </c>
      <c r="D757" s="219"/>
      <c r="E757" s="219" t="s">
        <v>41</v>
      </c>
      <c r="F757" s="219"/>
      <c r="G757" s="219" t="s">
        <v>42</v>
      </c>
      <c r="H757" s="219"/>
      <c r="I757" s="219" t="s">
        <v>89</v>
      </c>
      <c r="J757" s="219"/>
      <c r="L757" s="29"/>
    </row>
    <row r="758" spans="2:12" ht="24.95" customHeight="1" x14ac:dyDescent="0.2">
      <c r="B758" s="207" t="s">
        <v>162</v>
      </c>
      <c r="C758" s="234">
        <v>178925</v>
      </c>
      <c r="D758" s="234"/>
      <c r="E758" s="234">
        <v>60923</v>
      </c>
      <c r="F758" s="234"/>
      <c r="G758" s="221">
        <v>239848</v>
      </c>
      <c r="H758" s="221"/>
      <c r="I758" s="235">
        <v>0.23880964575305</v>
      </c>
      <c r="J758" s="235"/>
    </row>
    <row r="759" spans="2:12" ht="24.95" customHeight="1" x14ac:dyDescent="0.2">
      <c r="B759" s="207" t="s">
        <v>158</v>
      </c>
      <c r="C759" s="236">
        <v>162107</v>
      </c>
      <c r="D759" s="236"/>
      <c r="E759" s="236">
        <v>52345</v>
      </c>
      <c r="F759" s="236"/>
      <c r="G759" s="221">
        <v>214452</v>
      </c>
      <c r="H759" s="221"/>
      <c r="I759" s="237">
        <v>0.24332314806992</v>
      </c>
      <c r="J759" s="237"/>
    </row>
    <row r="760" spans="2:12" ht="24.95" customHeight="1" x14ac:dyDescent="0.2">
      <c r="B760" s="75" t="s">
        <v>43</v>
      </c>
      <c r="C760" s="225">
        <f>(C759-C758)/C758</f>
        <v>-9.3994690512784682E-2</v>
      </c>
      <c r="D760" s="225"/>
      <c r="E760" s="225">
        <f>(E759-E758)/E758</f>
        <v>-0.14080068282914499</v>
      </c>
      <c r="F760" s="225"/>
      <c r="G760" s="225">
        <f>(G759-G758)/G758</f>
        <v>-0.10588372636002802</v>
      </c>
      <c r="H760" s="225"/>
      <c r="I760" s="225">
        <f>(I759-I758)/I758</f>
        <v>1.8900000050824414E-2</v>
      </c>
      <c r="J760" s="225"/>
    </row>
    <row r="761" spans="2:12" ht="24.95" customHeight="1" x14ac:dyDescent="0.2">
      <c r="B761" s="27"/>
      <c r="C761" s="28"/>
      <c r="D761" s="28"/>
      <c r="E761" s="28"/>
      <c r="F761" s="28"/>
      <c r="G761" s="30"/>
      <c r="H761" s="30"/>
      <c r="I761" s="30"/>
      <c r="J761" s="30"/>
    </row>
    <row r="762" spans="2:12" ht="24.95" customHeight="1" x14ac:dyDescent="0.2"/>
    <row r="763" spans="2:12" ht="24.95" customHeight="1" x14ac:dyDescent="0.2"/>
    <row r="764" spans="2:12" ht="24.95" customHeight="1" x14ac:dyDescent="0.2"/>
    <row r="765" spans="2:12" ht="24.95" customHeight="1" x14ac:dyDescent="0.2">
      <c r="L765" s="31"/>
    </row>
    <row r="766" spans="2:12" ht="24.95" customHeight="1" x14ac:dyDescent="0.2"/>
    <row r="767" spans="2:12" ht="24.95" customHeight="1" x14ac:dyDescent="0.2"/>
    <row r="768" spans="2:12" ht="24.95" customHeight="1" x14ac:dyDescent="0.2">
      <c r="L768" s="18"/>
    </row>
    <row r="769" spans="2:15" ht="24.95" customHeight="1" x14ac:dyDescent="0.2"/>
    <row r="770" spans="2:15" ht="24.95" customHeight="1" x14ac:dyDescent="0.2"/>
    <row r="771" spans="2:15" ht="24.95" customHeight="1" x14ac:dyDescent="0.2"/>
    <row r="772" spans="2:15" ht="24.95" customHeight="1" x14ac:dyDescent="0.2"/>
    <row r="773" spans="2:15" ht="24.95" customHeight="1" x14ac:dyDescent="0.2"/>
    <row r="774" spans="2:15" ht="24.95" customHeight="1" x14ac:dyDescent="0.2"/>
    <row r="775" spans="2:15" ht="24.95" customHeight="1" x14ac:dyDescent="0.2"/>
    <row r="776" spans="2:15" ht="24.95" customHeight="1" x14ac:dyDescent="0.2"/>
    <row r="777" spans="2:15" ht="24.95" customHeight="1" x14ac:dyDescent="0.2"/>
    <row r="778" spans="2:15" ht="24.95" customHeight="1" x14ac:dyDescent="0.2">
      <c r="O778" s="22"/>
    </row>
    <row r="779" spans="2:15" ht="24.95" customHeight="1" x14ac:dyDescent="0.2">
      <c r="O779" s="22"/>
    </row>
    <row r="780" spans="2:15" ht="24.95" customHeight="1" x14ac:dyDescent="0.2">
      <c r="O780" s="22"/>
    </row>
    <row r="781" spans="2:15" ht="24.95" customHeight="1" x14ac:dyDescent="0.2"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</row>
    <row r="782" spans="2:15" ht="24.95" customHeight="1" x14ac:dyDescent="0.2"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</row>
    <row r="783" spans="2:15" ht="24.95" customHeight="1" x14ac:dyDescent="0.2"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</row>
    <row r="784" spans="2:15" ht="24.95" customHeight="1" x14ac:dyDescent="0.2"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</row>
    <row r="785" spans="2:15" ht="24.95" customHeight="1" x14ac:dyDescent="0.2"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</row>
    <row r="786" spans="2:15" ht="24.95" customHeight="1" x14ac:dyDescent="0.2"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</row>
    <row r="787" spans="2:15" ht="24.95" customHeight="1" x14ac:dyDescent="0.2"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</row>
    <row r="788" spans="2:15" ht="24.95" customHeight="1" x14ac:dyDescent="0.2"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</row>
    <row r="789" spans="2:15" ht="24.95" customHeight="1" x14ac:dyDescent="0.2"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M789" s="22">
        <v>9</v>
      </c>
      <c r="N789" s="45"/>
    </row>
    <row r="790" spans="2:15" ht="25.5" customHeight="1" x14ac:dyDescent="0.2">
      <c r="B790" s="241" t="s">
        <v>118</v>
      </c>
      <c r="C790" s="241"/>
      <c r="D790" s="241"/>
      <c r="E790" s="241"/>
      <c r="F790" s="241"/>
      <c r="G790" s="241"/>
      <c r="H790" s="241"/>
      <c r="I790" s="241"/>
      <c r="J790" s="241"/>
      <c r="K790" s="241"/>
      <c r="L790" s="241"/>
      <c r="M790" s="241"/>
    </row>
    <row r="791" spans="2:15" ht="15" customHeight="1" x14ac:dyDescent="0.2"/>
    <row r="792" spans="2:15" ht="25.5" customHeight="1" x14ac:dyDescent="0.2">
      <c r="B792" s="241" t="s">
        <v>79</v>
      </c>
      <c r="C792" s="241"/>
      <c r="D792" s="241"/>
      <c r="E792" s="241"/>
      <c r="F792" s="241"/>
      <c r="G792" s="241"/>
      <c r="H792" s="241"/>
      <c r="I792" s="241"/>
      <c r="J792" s="241"/>
      <c r="K792" s="241"/>
      <c r="L792" s="241"/>
      <c r="M792" s="241"/>
    </row>
    <row r="793" spans="2:15" ht="15" customHeight="1" x14ac:dyDescent="0.2">
      <c r="B793" s="44"/>
      <c r="C793" s="44"/>
      <c r="D793" s="44"/>
      <c r="E793" s="44"/>
      <c r="F793" s="44"/>
      <c r="G793" s="44"/>
    </row>
    <row r="794" spans="2:15" ht="24.95" customHeight="1" x14ac:dyDescent="0.2">
      <c r="B794" s="243" t="s">
        <v>20</v>
      </c>
      <c r="C794" s="243"/>
      <c r="D794" s="243"/>
      <c r="E794" s="243"/>
      <c r="F794" s="243"/>
      <c r="G794" s="243"/>
      <c r="H794" s="243"/>
      <c r="I794" s="243"/>
      <c r="J794" s="243"/>
    </row>
    <row r="795" spans="2:15" ht="24.95" customHeight="1" x14ac:dyDescent="0.2">
      <c r="B795" s="227" t="s">
        <v>36</v>
      </c>
      <c r="C795" s="242" t="s">
        <v>47</v>
      </c>
      <c r="D795" s="242"/>
      <c r="E795" s="242"/>
      <c r="F795" s="242" t="s">
        <v>48</v>
      </c>
      <c r="G795" s="242"/>
      <c r="H795" s="242"/>
      <c r="I795" s="92" t="s">
        <v>52</v>
      </c>
      <c r="J795" s="94" t="s">
        <v>53</v>
      </c>
      <c r="M795" s="2"/>
    </row>
    <row r="796" spans="2:15" ht="24.95" customHeight="1" x14ac:dyDescent="0.2">
      <c r="B796" s="228"/>
      <c r="C796" s="90" t="s">
        <v>66</v>
      </c>
      <c r="D796" s="90" t="s">
        <v>67</v>
      </c>
      <c r="E796" s="128" t="s">
        <v>72</v>
      </c>
      <c r="F796" s="90" t="s">
        <v>69</v>
      </c>
      <c r="G796" s="90" t="s">
        <v>70</v>
      </c>
      <c r="H796" s="91" t="s">
        <v>71</v>
      </c>
      <c r="I796" s="93" t="s">
        <v>85</v>
      </c>
      <c r="J796" s="95" t="s">
        <v>86</v>
      </c>
      <c r="M796" s="2"/>
    </row>
    <row r="797" spans="2:15" ht="24.95" customHeight="1" x14ac:dyDescent="0.2">
      <c r="B797" s="171" t="s">
        <v>113</v>
      </c>
      <c r="C797" s="194">
        <v>9781</v>
      </c>
      <c r="D797" s="194">
        <v>520</v>
      </c>
      <c r="E797" s="187">
        <v>10301</v>
      </c>
      <c r="F797" s="194">
        <v>18347</v>
      </c>
      <c r="G797" s="194">
        <v>1322</v>
      </c>
      <c r="H797" s="188">
        <v>19669</v>
      </c>
      <c r="I797" s="200">
        <v>0.1241541959</v>
      </c>
      <c r="J797" s="201">
        <v>1.9094262692941999</v>
      </c>
      <c r="K797" s="35"/>
      <c r="M797" s="2"/>
    </row>
    <row r="798" spans="2:15" ht="24.95" customHeight="1" x14ac:dyDescent="0.2">
      <c r="B798" s="171" t="s">
        <v>5</v>
      </c>
      <c r="C798" s="194">
        <v>13566</v>
      </c>
      <c r="D798" s="194">
        <v>4560</v>
      </c>
      <c r="E798" s="187">
        <v>18126</v>
      </c>
      <c r="F798" s="194">
        <v>21716</v>
      </c>
      <c r="G798" s="194">
        <v>5821</v>
      </c>
      <c r="H798" s="188">
        <v>27537</v>
      </c>
      <c r="I798" s="200">
        <v>0.19802123520000001</v>
      </c>
      <c r="J798" s="201">
        <v>1.5191989407480999</v>
      </c>
      <c r="K798" s="35"/>
      <c r="M798" s="2"/>
    </row>
    <row r="799" spans="2:15" ht="24.95" customHeight="1" x14ac:dyDescent="0.2">
      <c r="B799" s="171" t="s">
        <v>22</v>
      </c>
      <c r="C799" s="194">
        <v>6729</v>
      </c>
      <c r="D799" s="194">
        <v>3187</v>
      </c>
      <c r="E799" s="187">
        <v>9916</v>
      </c>
      <c r="F799" s="194">
        <v>11680</v>
      </c>
      <c r="G799" s="194">
        <v>4140</v>
      </c>
      <c r="H799" s="188">
        <v>15820</v>
      </c>
      <c r="I799" s="200">
        <v>0.1498878813</v>
      </c>
      <c r="J799" s="201">
        <v>1.5954013715208</v>
      </c>
      <c r="K799" s="35"/>
      <c r="M799" s="2"/>
    </row>
    <row r="800" spans="2:15" ht="24.95" customHeight="1" x14ac:dyDescent="0.2">
      <c r="B800" s="171" t="s">
        <v>7</v>
      </c>
      <c r="C800" s="194">
        <v>3484</v>
      </c>
      <c r="D800" s="194">
        <v>1042</v>
      </c>
      <c r="E800" s="187">
        <v>4526</v>
      </c>
      <c r="F800" s="194">
        <v>9203</v>
      </c>
      <c r="G800" s="194">
        <v>1145</v>
      </c>
      <c r="H800" s="188">
        <v>10348</v>
      </c>
      <c r="I800" s="200">
        <v>0.18473681780000001</v>
      </c>
      <c r="J800" s="201">
        <v>2.2863455589925001</v>
      </c>
      <c r="K800" s="35"/>
      <c r="M800" s="2"/>
    </row>
    <row r="801" spans="2:13" ht="24.95" customHeight="1" x14ac:dyDescent="0.2">
      <c r="B801" s="171" t="s">
        <v>8</v>
      </c>
      <c r="C801" s="194">
        <v>6410</v>
      </c>
      <c r="D801" s="194">
        <v>323</v>
      </c>
      <c r="E801" s="187">
        <v>6733</v>
      </c>
      <c r="F801" s="194">
        <v>11005</v>
      </c>
      <c r="G801" s="194">
        <v>394</v>
      </c>
      <c r="H801" s="188">
        <v>11399</v>
      </c>
      <c r="I801" s="200">
        <v>0.1090445707</v>
      </c>
      <c r="J801" s="201">
        <v>1.6930046041883</v>
      </c>
      <c r="K801" s="35"/>
      <c r="M801" s="2"/>
    </row>
    <row r="802" spans="2:13" ht="24.95" customHeight="1" x14ac:dyDescent="0.2">
      <c r="B802" s="171" t="s">
        <v>9</v>
      </c>
      <c r="C802" s="194">
        <v>14130</v>
      </c>
      <c r="D802" s="194">
        <v>562</v>
      </c>
      <c r="E802" s="187">
        <v>14692</v>
      </c>
      <c r="F802" s="194">
        <v>24531</v>
      </c>
      <c r="G802" s="194">
        <v>899</v>
      </c>
      <c r="H802" s="188">
        <v>25430</v>
      </c>
      <c r="I802" s="200">
        <v>0.22801404689999999</v>
      </c>
      <c r="J802" s="201">
        <v>1.7308739450041</v>
      </c>
      <c r="K802" s="35"/>
      <c r="M802" s="2"/>
    </row>
    <row r="803" spans="2:13" ht="24.95" customHeight="1" x14ac:dyDescent="0.2">
      <c r="B803" s="171" t="s">
        <v>10</v>
      </c>
      <c r="C803" s="194">
        <v>8268</v>
      </c>
      <c r="D803" s="194">
        <v>739</v>
      </c>
      <c r="E803" s="187">
        <v>9007</v>
      </c>
      <c r="F803" s="194">
        <v>14620</v>
      </c>
      <c r="G803" s="194">
        <v>903</v>
      </c>
      <c r="H803" s="188">
        <v>15523</v>
      </c>
      <c r="I803" s="200">
        <v>0.17499855440000001</v>
      </c>
      <c r="J803" s="201">
        <v>1.7234373265238001</v>
      </c>
      <c r="K803" s="35"/>
      <c r="M803" s="2"/>
    </row>
    <row r="804" spans="2:13" ht="24.95" customHeight="1" x14ac:dyDescent="0.2">
      <c r="B804" s="171" t="s">
        <v>11</v>
      </c>
      <c r="C804" s="194">
        <v>6385</v>
      </c>
      <c r="D804" s="194">
        <v>2028</v>
      </c>
      <c r="E804" s="187">
        <v>8413</v>
      </c>
      <c r="F804" s="194">
        <v>9545</v>
      </c>
      <c r="G804" s="194">
        <v>3922</v>
      </c>
      <c r="H804" s="188">
        <v>13467</v>
      </c>
      <c r="I804" s="200">
        <v>0.20970449360000001</v>
      </c>
      <c r="J804" s="201">
        <v>1.6007369547129</v>
      </c>
      <c r="K804" s="35"/>
      <c r="M804" s="36"/>
    </row>
    <row r="805" spans="2:13" ht="24.95" customHeight="1" x14ac:dyDescent="0.2">
      <c r="B805" s="171" t="s">
        <v>12</v>
      </c>
      <c r="C805" s="194">
        <v>5933</v>
      </c>
      <c r="D805" s="194">
        <v>674</v>
      </c>
      <c r="E805" s="187">
        <v>6607</v>
      </c>
      <c r="F805" s="194">
        <v>10342</v>
      </c>
      <c r="G805" s="194">
        <v>797</v>
      </c>
      <c r="H805" s="188">
        <v>11139</v>
      </c>
      <c r="I805" s="200">
        <v>0.14416848309999999</v>
      </c>
      <c r="J805" s="201">
        <v>1.6859391554412</v>
      </c>
      <c r="K805" s="35"/>
      <c r="M805" s="36"/>
    </row>
    <row r="806" spans="2:13" ht="24.95" customHeight="1" x14ac:dyDescent="0.2">
      <c r="B806" s="172" t="s">
        <v>14</v>
      </c>
      <c r="C806" s="196">
        <v>74686</v>
      </c>
      <c r="D806" s="196">
        <v>13635</v>
      </c>
      <c r="E806" s="189">
        <v>88321</v>
      </c>
      <c r="F806" s="196">
        <v>130989</v>
      </c>
      <c r="G806" s="196">
        <v>19343</v>
      </c>
      <c r="H806" s="190">
        <v>150332</v>
      </c>
      <c r="I806" s="202">
        <v>0.1660585892</v>
      </c>
      <c r="J806" s="203">
        <v>1.7021093511169001</v>
      </c>
      <c r="M806" s="36"/>
    </row>
    <row r="807" spans="2:13" ht="24.95" customHeight="1" x14ac:dyDescent="0.2">
      <c r="B807" s="155"/>
      <c r="C807" s="41"/>
      <c r="D807" s="41"/>
      <c r="E807" s="42"/>
      <c r="F807" s="41"/>
      <c r="G807" s="41"/>
      <c r="H807" s="42"/>
      <c r="I807" s="39"/>
      <c r="J807" s="40"/>
      <c r="M807" s="10"/>
    </row>
    <row r="808" spans="2:13" ht="24.95" customHeight="1" x14ac:dyDescent="0.2">
      <c r="B808" s="37"/>
      <c r="C808" s="46"/>
      <c r="D808" s="46"/>
      <c r="E808" s="47"/>
      <c r="F808" s="46"/>
      <c r="G808" s="46"/>
      <c r="H808" s="47"/>
      <c r="I808" s="48"/>
      <c r="J808" s="49"/>
    </row>
    <row r="809" spans="2:13" ht="24.95" customHeight="1" x14ac:dyDescent="0.2"/>
    <row r="810" spans="2:13" ht="24.95" customHeight="1" x14ac:dyDescent="0.2"/>
    <row r="811" spans="2:13" ht="24.95" customHeight="1" x14ac:dyDescent="0.2"/>
    <row r="812" spans="2:13" ht="24.95" customHeight="1" x14ac:dyDescent="0.2"/>
    <row r="813" spans="2:13" ht="24.95" customHeight="1" x14ac:dyDescent="0.2"/>
    <row r="814" spans="2:13" ht="24.95" customHeight="1" x14ac:dyDescent="0.2"/>
    <row r="815" spans="2:13" ht="24.95" customHeight="1" x14ac:dyDescent="0.2">
      <c r="B815" s="7"/>
      <c r="C815" s="7"/>
      <c r="D815" s="7"/>
      <c r="E815" s="7"/>
      <c r="G815" s="7"/>
      <c r="H815" s="7"/>
      <c r="I815" s="7"/>
      <c r="J815" s="7"/>
    </row>
    <row r="816" spans="2:13" ht="24.95" customHeight="1" x14ac:dyDescent="0.2">
      <c r="B816" s="7"/>
      <c r="C816" s="7"/>
      <c r="D816" s="7"/>
      <c r="E816" s="7"/>
      <c r="G816" s="7"/>
      <c r="H816" s="7"/>
      <c r="I816" s="7"/>
      <c r="J816" s="7"/>
    </row>
    <row r="817" spans="2:13" ht="24.95" customHeight="1" x14ac:dyDescent="0.2"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2:13" ht="24.95" customHeight="1" x14ac:dyDescent="0.2"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2:13" ht="24.95" customHeight="1" x14ac:dyDescent="0.2"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2:13" ht="25.5" customHeight="1" x14ac:dyDescent="0.2">
      <c r="B820" s="239" t="s">
        <v>167</v>
      </c>
      <c r="C820" s="239"/>
      <c r="D820" s="239"/>
      <c r="E820" s="239"/>
      <c r="F820" s="239"/>
      <c r="G820" s="239"/>
      <c r="H820" s="239"/>
      <c r="I820" s="239"/>
      <c r="J820" s="239"/>
      <c r="K820" s="239"/>
      <c r="L820" s="239"/>
      <c r="M820" s="239"/>
    </row>
    <row r="821" spans="2:13" ht="15" customHeight="1" x14ac:dyDescent="0.2">
      <c r="B821" s="44"/>
      <c r="C821" s="44"/>
      <c r="D821" s="44"/>
      <c r="E821" s="44"/>
      <c r="F821" s="44"/>
      <c r="G821" s="44"/>
    </row>
    <row r="822" spans="2:13" ht="24.95" customHeight="1" x14ac:dyDescent="0.2">
      <c r="B822" s="229" t="s">
        <v>13</v>
      </c>
      <c r="C822" s="229"/>
      <c r="D822" s="229"/>
      <c r="E822" s="229"/>
      <c r="F822" s="229"/>
      <c r="G822" s="229"/>
      <c r="H822" s="229"/>
      <c r="I822" s="28"/>
      <c r="J822" s="28"/>
      <c r="K822" s="28"/>
      <c r="L822" s="28"/>
    </row>
    <row r="823" spans="2:13" ht="24.95" customHeight="1" x14ac:dyDescent="0.2">
      <c r="B823" s="89" t="s">
        <v>35</v>
      </c>
      <c r="C823" s="224" t="s">
        <v>62</v>
      </c>
      <c r="D823" s="224"/>
      <c r="E823" s="224" t="s">
        <v>109</v>
      </c>
      <c r="F823" s="224"/>
      <c r="G823" s="224" t="s">
        <v>0</v>
      </c>
      <c r="H823" s="224"/>
      <c r="I823" s="28"/>
      <c r="J823" s="28"/>
      <c r="K823" s="28"/>
      <c r="L823" s="28"/>
    </row>
    <row r="824" spans="2:13" ht="24.95" customHeight="1" x14ac:dyDescent="0.2">
      <c r="B824" s="207" t="s">
        <v>159</v>
      </c>
      <c r="C824" s="234">
        <v>75565</v>
      </c>
      <c r="D824" s="234"/>
      <c r="E824" s="234">
        <v>16223</v>
      </c>
      <c r="F824" s="234"/>
      <c r="G824" s="221">
        <v>91788</v>
      </c>
      <c r="H824" s="222"/>
      <c r="I824" s="28"/>
      <c r="J824" s="28"/>
      <c r="K824" s="28"/>
      <c r="L824" s="28"/>
    </row>
    <row r="825" spans="2:13" ht="24.95" customHeight="1" x14ac:dyDescent="0.2">
      <c r="B825" s="207" t="s">
        <v>157</v>
      </c>
      <c r="C825" s="236">
        <v>74686</v>
      </c>
      <c r="D825" s="236"/>
      <c r="E825" s="236">
        <v>13635</v>
      </c>
      <c r="F825" s="236"/>
      <c r="G825" s="221">
        <v>88321</v>
      </c>
      <c r="H825" s="222"/>
      <c r="I825" s="28"/>
      <c r="J825" s="28"/>
      <c r="K825" s="28"/>
      <c r="L825" s="28"/>
    </row>
    <row r="826" spans="2:13" ht="24.95" customHeight="1" x14ac:dyDescent="0.2">
      <c r="B826" s="78" t="s">
        <v>43</v>
      </c>
      <c r="C826" s="223">
        <f>(C825-C824)/C824</f>
        <v>-1.1632369483226362E-2</v>
      </c>
      <c r="D826" s="223"/>
      <c r="E826" s="223">
        <f>(E825-E824)/E824</f>
        <v>-0.15952659803982</v>
      </c>
      <c r="F826" s="223"/>
      <c r="G826" s="223">
        <f>(G825-G824)/G824</f>
        <v>-3.7771822024665537E-2</v>
      </c>
      <c r="H826" s="223"/>
      <c r="I826" s="28"/>
      <c r="J826" s="28"/>
      <c r="K826" s="28"/>
      <c r="L826" s="28"/>
    </row>
    <row r="827" spans="2:13" ht="24.95" customHeight="1" x14ac:dyDescent="0.2">
      <c r="B827" s="27"/>
      <c r="C827" s="28"/>
      <c r="D827" s="28"/>
      <c r="E827" s="28"/>
      <c r="F827" s="2"/>
      <c r="G827" s="27"/>
      <c r="H827" s="27"/>
      <c r="I827" s="28"/>
      <c r="J827" s="28"/>
      <c r="K827" s="28"/>
      <c r="L827" s="28"/>
    </row>
    <row r="828" spans="2:13" ht="24.95" customHeight="1" x14ac:dyDescent="0.2">
      <c r="B828" s="27"/>
      <c r="C828" s="28"/>
      <c r="D828" s="28"/>
      <c r="E828" s="28"/>
      <c r="F828" s="2"/>
      <c r="G828" s="27"/>
      <c r="H828" s="27"/>
      <c r="I828" s="28"/>
      <c r="J828" s="28"/>
      <c r="K828" s="28"/>
      <c r="L828" s="28"/>
    </row>
    <row r="829" spans="2:13" ht="24.95" customHeight="1" x14ac:dyDescent="0.2">
      <c r="B829" s="27"/>
      <c r="C829" s="28"/>
      <c r="D829" s="28"/>
      <c r="E829" s="28"/>
      <c r="F829" s="2"/>
      <c r="G829" s="27"/>
      <c r="H829" s="27"/>
      <c r="I829" s="28"/>
      <c r="J829" s="28"/>
      <c r="K829" s="28"/>
      <c r="L829" s="28"/>
    </row>
    <row r="830" spans="2:13" ht="24.95" customHeight="1" x14ac:dyDescent="0.2">
      <c r="B830" s="27"/>
      <c r="C830" s="28"/>
      <c r="D830" s="28"/>
      <c r="E830" s="28"/>
      <c r="F830" s="2"/>
      <c r="G830" s="27"/>
      <c r="H830" s="27"/>
      <c r="I830" s="28"/>
      <c r="J830" s="28"/>
      <c r="K830" s="28"/>
      <c r="L830" s="28"/>
    </row>
    <row r="831" spans="2:13" ht="24.95" customHeight="1" x14ac:dyDescent="0.2">
      <c r="B831" s="27"/>
      <c r="C831" s="28"/>
      <c r="D831" s="28"/>
      <c r="E831" s="28"/>
      <c r="F831" s="2"/>
      <c r="G831" s="27"/>
      <c r="H831" s="27"/>
      <c r="I831" s="28"/>
      <c r="J831" s="28"/>
      <c r="K831" s="28"/>
      <c r="L831" s="28"/>
    </row>
    <row r="832" spans="2:13" ht="24.95" customHeight="1" x14ac:dyDescent="0.2">
      <c r="B832" s="27"/>
      <c r="C832" s="28"/>
      <c r="D832" s="28"/>
      <c r="E832" s="28"/>
      <c r="F832" s="2"/>
      <c r="G832" s="27"/>
      <c r="H832" s="27"/>
      <c r="I832" s="28"/>
      <c r="J832" s="28"/>
      <c r="K832" s="28"/>
      <c r="L832" s="28"/>
    </row>
    <row r="833" spans="2:16" ht="24.95" customHeight="1" x14ac:dyDescent="0.2">
      <c r="B833" s="27"/>
      <c r="C833" s="28"/>
      <c r="D833" s="28"/>
      <c r="E833" s="28"/>
      <c r="F833" s="2"/>
      <c r="G833" s="27"/>
      <c r="H833" s="27"/>
      <c r="I833" s="28"/>
      <c r="J833" s="28"/>
      <c r="K833" s="28"/>
      <c r="L833" s="28"/>
    </row>
    <row r="834" spans="2:16" ht="24.95" customHeight="1" x14ac:dyDescent="0.2">
      <c r="B834" s="102"/>
      <c r="C834" s="102"/>
      <c r="D834" s="102"/>
      <c r="E834" s="102"/>
      <c r="F834" s="102"/>
      <c r="G834" s="102"/>
      <c r="H834" s="102"/>
      <c r="I834" s="102"/>
      <c r="J834" s="102"/>
      <c r="K834" s="102"/>
      <c r="L834" s="102"/>
      <c r="M834" s="45"/>
      <c r="N834" s="45"/>
      <c r="O834" s="45"/>
      <c r="P834" s="45"/>
    </row>
    <row r="835" spans="2:16" ht="24.95" customHeight="1" x14ac:dyDescent="0.2"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</row>
    <row r="836" spans="2:16" ht="24.95" customHeight="1" x14ac:dyDescent="0.2"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</row>
    <row r="837" spans="2:16" ht="24.95" customHeight="1" x14ac:dyDescent="0.2">
      <c r="B837" s="226" t="s">
        <v>15</v>
      </c>
      <c r="C837" s="226"/>
      <c r="D837" s="226"/>
      <c r="E837" s="226"/>
      <c r="F837" s="226"/>
      <c r="G837" s="226"/>
      <c r="H837" s="226"/>
      <c r="I837" s="226"/>
      <c r="J837" s="226"/>
    </row>
    <row r="838" spans="2:16" ht="24.95" customHeight="1" x14ac:dyDescent="0.2">
      <c r="B838" s="96" t="s">
        <v>35</v>
      </c>
      <c r="C838" s="219" t="s">
        <v>111</v>
      </c>
      <c r="D838" s="219"/>
      <c r="E838" s="219" t="s">
        <v>110</v>
      </c>
      <c r="F838" s="219"/>
      <c r="G838" s="219" t="s">
        <v>42</v>
      </c>
      <c r="H838" s="219"/>
      <c r="I838" s="219" t="s">
        <v>18</v>
      </c>
      <c r="J838" s="219"/>
      <c r="L838" s="29"/>
    </row>
    <row r="839" spans="2:16" ht="24.95" customHeight="1" x14ac:dyDescent="0.2">
      <c r="B839" s="207" t="s">
        <v>159</v>
      </c>
      <c r="C839" s="234">
        <v>133875</v>
      </c>
      <c r="D839" s="234"/>
      <c r="E839" s="234">
        <v>21888</v>
      </c>
      <c r="F839" s="234"/>
      <c r="G839" s="221">
        <v>155763</v>
      </c>
      <c r="H839" s="221"/>
      <c r="I839" s="235">
        <v>0.15634387769999999</v>
      </c>
      <c r="J839" s="235"/>
    </row>
    <row r="840" spans="2:16" ht="24.95" customHeight="1" x14ac:dyDescent="0.2">
      <c r="B840" s="207" t="s">
        <v>157</v>
      </c>
      <c r="C840" s="236">
        <v>130989</v>
      </c>
      <c r="D840" s="236"/>
      <c r="E840" s="236">
        <v>19343</v>
      </c>
      <c r="F840" s="236"/>
      <c r="G840" s="221">
        <v>150332</v>
      </c>
      <c r="H840" s="221"/>
      <c r="I840" s="237">
        <v>0.1660585892</v>
      </c>
      <c r="J840" s="237"/>
    </row>
    <row r="841" spans="2:16" ht="24.95" customHeight="1" x14ac:dyDescent="0.2">
      <c r="B841" s="75" t="s">
        <v>43</v>
      </c>
      <c r="C841" s="225">
        <f>(C840-C839)/C839</f>
        <v>-2.1557422969187674E-2</v>
      </c>
      <c r="D841" s="225"/>
      <c r="E841" s="225">
        <f>(E840-E839)/E839</f>
        <v>-0.11627375730994152</v>
      </c>
      <c r="F841" s="225"/>
      <c r="G841" s="225">
        <f>(G840-G839)/G839</f>
        <v>-3.4867073695293488E-2</v>
      </c>
      <c r="H841" s="225"/>
      <c r="I841" s="225">
        <f>(I840-I839)/I839</f>
        <v>6.2136820724384534E-2</v>
      </c>
      <c r="J841" s="225"/>
    </row>
    <row r="842" spans="2:16" ht="24.95" customHeight="1" x14ac:dyDescent="0.2">
      <c r="M842" s="45"/>
      <c r="N842" s="45"/>
      <c r="O842" s="45"/>
      <c r="P842" s="45"/>
    </row>
    <row r="843" spans="2:16" ht="24.95" customHeight="1" x14ac:dyDescent="0.2">
      <c r="M843" s="45"/>
      <c r="N843" s="45"/>
      <c r="O843" s="45"/>
      <c r="P843" s="45"/>
    </row>
    <row r="844" spans="2:16" ht="24.95" customHeight="1" x14ac:dyDescent="0.2">
      <c r="M844" s="45"/>
      <c r="N844" s="45"/>
      <c r="O844" s="45"/>
      <c r="P844" s="45"/>
    </row>
    <row r="845" spans="2:16" ht="24.95" customHeight="1" x14ac:dyDescent="0.2"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</row>
    <row r="846" spans="2:16" ht="24.95" customHeight="1" x14ac:dyDescent="0.2"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</row>
    <row r="847" spans="2:16" ht="24.95" customHeight="1" x14ac:dyDescent="0.2"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</row>
    <row r="848" spans="2:16" ht="24.95" customHeight="1" x14ac:dyDescent="0.2"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</row>
    <row r="849" spans="2:16" ht="24.95" customHeight="1" x14ac:dyDescent="0.2"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</row>
    <row r="850" spans="2:16" ht="24.95" customHeight="1" x14ac:dyDescent="0.2"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</row>
    <row r="851" spans="2:16" ht="24.95" customHeight="1" x14ac:dyDescent="0.2"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</row>
    <row r="852" spans="2:16" ht="24.95" customHeight="1" x14ac:dyDescent="0.2"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M852" s="22">
        <v>10</v>
      </c>
      <c r="N852" s="45"/>
      <c r="P852" s="45"/>
    </row>
    <row r="853" spans="2:16" ht="25.5" customHeight="1" x14ac:dyDescent="0.2">
      <c r="B853" s="231" t="s">
        <v>168</v>
      </c>
      <c r="C853" s="231"/>
      <c r="D853" s="231"/>
      <c r="E853" s="231"/>
      <c r="F853" s="231"/>
      <c r="G853" s="231"/>
      <c r="H853" s="231"/>
      <c r="I853" s="231"/>
      <c r="J853" s="231"/>
      <c r="K853" s="231"/>
      <c r="L853" s="231"/>
      <c r="M853" s="231"/>
    </row>
    <row r="854" spans="2:16" ht="15" customHeight="1" x14ac:dyDescent="0.2">
      <c r="P854" s="45"/>
    </row>
    <row r="855" spans="2:16" ht="24.95" customHeight="1" x14ac:dyDescent="0.2">
      <c r="B855" s="229" t="s">
        <v>13</v>
      </c>
      <c r="C855" s="229"/>
      <c r="D855" s="229"/>
      <c r="E855" s="229"/>
      <c r="F855" s="229"/>
      <c r="G855" s="229"/>
      <c r="H855" s="229"/>
      <c r="I855" s="28"/>
      <c r="J855" s="28"/>
      <c r="K855" s="28"/>
      <c r="L855" s="28"/>
    </row>
    <row r="856" spans="2:16" ht="24.95" customHeight="1" x14ac:dyDescent="0.2">
      <c r="B856" s="89" t="s">
        <v>35</v>
      </c>
      <c r="C856" s="224" t="s">
        <v>62</v>
      </c>
      <c r="D856" s="224"/>
      <c r="E856" s="224" t="s">
        <v>109</v>
      </c>
      <c r="F856" s="224"/>
      <c r="G856" s="224" t="s">
        <v>0</v>
      </c>
      <c r="H856" s="224"/>
      <c r="I856" s="28"/>
      <c r="J856" s="28"/>
      <c r="K856" s="28"/>
      <c r="L856" s="28"/>
    </row>
    <row r="857" spans="2:16" ht="24.95" customHeight="1" x14ac:dyDescent="0.2">
      <c r="B857" s="207" t="s">
        <v>162</v>
      </c>
      <c r="C857" s="234">
        <v>803614</v>
      </c>
      <c r="D857" s="234"/>
      <c r="E857" s="234">
        <v>140390</v>
      </c>
      <c r="F857" s="234"/>
      <c r="G857" s="221">
        <v>944004</v>
      </c>
      <c r="H857" s="222"/>
      <c r="I857" s="28"/>
      <c r="J857" s="28"/>
      <c r="K857" s="28"/>
      <c r="L857" s="28"/>
    </row>
    <row r="858" spans="2:16" ht="24.95" customHeight="1" x14ac:dyDescent="0.2">
      <c r="B858" s="207" t="s">
        <v>158</v>
      </c>
      <c r="C858" s="236">
        <v>724246</v>
      </c>
      <c r="D858" s="236"/>
      <c r="E858" s="236">
        <v>128118</v>
      </c>
      <c r="F858" s="236"/>
      <c r="G858" s="221">
        <v>852364</v>
      </c>
      <c r="H858" s="222"/>
      <c r="I858" s="28"/>
      <c r="J858" s="28"/>
      <c r="K858" s="28"/>
      <c r="L858" s="28"/>
    </row>
    <row r="859" spans="2:16" ht="24.95" customHeight="1" x14ac:dyDescent="0.2">
      <c r="B859" s="78" t="s">
        <v>43</v>
      </c>
      <c r="C859" s="223">
        <f>(C858-C857)/C857</f>
        <v>-9.8763834378196497E-2</v>
      </c>
      <c r="D859" s="223"/>
      <c r="E859" s="223">
        <f>(E858-E857)/E857</f>
        <v>-8.7413633449675898E-2</v>
      </c>
      <c r="F859" s="223"/>
      <c r="G859" s="223">
        <f>(G858-G857)/G857</f>
        <v>-9.7075859848051491E-2</v>
      </c>
      <c r="H859" s="223"/>
      <c r="I859" s="28"/>
      <c r="J859" s="28"/>
      <c r="K859" s="28"/>
      <c r="L859" s="28"/>
    </row>
    <row r="860" spans="2:16" ht="24.95" customHeight="1" x14ac:dyDescent="0.2">
      <c r="B860" s="27"/>
      <c r="C860" s="28"/>
      <c r="D860" s="28"/>
      <c r="E860" s="28"/>
      <c r="F860" s="2"/>
      <c r="G860" s="27"/>
      <c r="H860" s="27"/>
      <c r="I860" s="28"/>
      <c r="J860" s="28"/>
      <c r="K860" s="28"/>
      <c r="L860" s="28"/>
      <c r="P860" s="45"/>
    </row>
    <row r="861" spans="2:16" ht="24.95" customHeight="1" x14ac:dyDescent="0.2">
      <c r="B861" s="27"/>
      <c r="C861" s="28"/>
      <c r="D861" s="28"/>
      <c r="E861" s="28"/>
      <c r="F861" s="2"/>
      <c r="G861" s="27"/>
      <c r="H861" s="27"/>
      <c r="I861" s="28"/>
      <c r="J861" s="28"/>
      <c r="K861" s="28"/>
      <c r="L861" s="28"/>
      <c r="P861" s="45"/>
    </row>
    <row r="862" spans="2:16" ht="24.95" customHeight="1" x14ac:dyDescent="0.2">
      <c r="B862" s="27"/>
      <c r="C862" s="28"/>
      <c r="D862" s="28"/>
      <c r="E862" s="28"/>
      <c r="F862" s="2"/>
      <c r="G862" s="27"/>
      <c r="H862" s="27"/>
      <c r="I862" s="28"/>
      <c r="J862" s="28"/>
      <c r="K862" s="28"/>
      <c r="L862" s="28"/>
      <c r="P862" s="45"/>
    </row>
    <row r="863" spans="2:16" ht="24.95" customHeight="1" x14ac:dyDescent="0.2">
      <c r="B863" s="27"/>
      <c r="C863" s="28"/>
      <c r="D863" s="28"/>
      <c r="E863" s="28"/>
      <c r="F863" s="2"/>
      <c r="G863" s="27"/>
      <c r="H863" s="27"/>
      <c r="I863" s="28"/>
      <c r="J863" s="28"/>
      <c r="K863" s="28"/>
      <c r="L863" s="28"/>
      <c r="P863" s="45"/>
    </row>
    <row r="864" spans="2:16" ht="24.95" customHeight="1" x14ac:dyDescent="0.2">
      <c r="B864" s="27"/>
      <c r="C864" s="28"/>
      <c r="D864" s="28"/>
      <c r="E864" s="28"/>
      <c r="F864" s="2"/>
      <c r="G864" s="27"/>
      <c r="H864" s="27"/>
      <c r="I864" s="28"/>
      <c r="J864" s="28"/>
      <c r="K864" s="28"/>
      <c r="L864" s="28"/>
      <c r="P864" s="45"/>
    </row>
    <row r="865" spans="2:16" ht="24.95" customHeight="1" x14ac:dyDescent="0.2">
      <c r="B865" s="27"/>
      <c r="C865" s="28"/>
      <c r="D865" s="28"/>
      <c r="E865" s="28"/>
      <c r="F865" s="2"/>
      <c r="G865" s="27"/>
      <c r="H865" s="27"/>
      <c r="I865" s="28"/>
      <c r="J865" s="28"/>
      <c r="K865" s="28"/>
      <c r="L865" s="28"/>
      <c r="P865" s="45"/>
    </row>
    <row r="866" spans="2:16" ht="24.95" customHeight="1" x14ac:dyDescent="0.2">
      <c r="B866" s="27"/>
      <c r="C866" s="28"/>
      <c r="D866" s="28"/>
      <c r="E866" s="28"/>
      <c r="F866" s="2"/>
      <c r="G866" s="27"/>
      <c r="H866" s="27"/>
      <c r="I866" s="28"/>
      <c r="J866" s="28"/>
      <c r="K866" s="28"/>
      <c r="L866" s="28"/>
      <c r="P866" s="45"/>
    </row>
    <row r="867" spans="2:16" ht="24.95" customHeight="1" x14ac:dyDescent="0.2">
      <c r="B867" s="102"/>
      <c r="C867" s="102"/>
      <c r="D867" s="102"/>
      <c r="E867" s="102"/>
      <c r="F867" s="102"/>
      <c r="G867" s="102"/>
      <c r="H867" s="102"/>
      <c r="I867" s="102"/>
      <c r="J867" s="102"/>
      <c r="K867" s="102"/>
      <c r="L867" s="102"/>
      <c r="M867" s="45"/>
      <c r="N867" s="45"/>
      <c r="O867" s="45"/>
      <c r="P867" s="45"/>
    </row>
    <row r="868" spans="2:16" ht="24.95" customHeight="1" x14ac:dyDescent="0.2"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</row>
    <row r="869" spans="2:16" ht="24.95" customHeight="1" x14ac:dyDescent="0.2"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</row>
    <row r="870" spans="2:16" ht="24.95" customHeight="1" x14ac:dyDescent="0.2"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</row>
    <row r="871" spans="2:16" ht="24.95" customHeight="1" x14ac:dyDescent="0.2"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</row>
    <row r="872" spans="2:16" ht="24.95" customHeight="1" x14ac:dyDescent="0.2"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</row>
    <row r="873" spans="2:16" ht="24.95" customHeight="1" x14ac:dyDescent="0.2"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</row>
    <row r="874" spans="2:16" ht="24.95" customHeight="1" x14ac:dyDescent="0.2"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</row>
    <row r="875" spans="2:16" ht="24.95" customHeight="1" x14ac:dyDescent="0.2"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</row>
    <row r="876" spans="2:16" ht="24.95" customHeight="1" x14ac:dyDescent="0.2"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</row>
    <row r="877" spans="2:16" ht="24.95" customHeight="1" x14ac:dyDescent="0.2"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</row>
    <row r="878" spans="2:16" ht="24.95" customHeight="1" x14ac:dyDescent="0.2"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</row>
    <row r="879" spans="2:16" ht="24.95" customHeight="1" x14ac:dyDescent="0.2"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</row>
    <row r="880" spans="2:16" ht="24.95" customHeight="1" x14ac:dyDescent="0.2"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</row>
    <row r="881" spans="2:16" ht="24.95" customHeight="1" x14ac:dyDescent="0.2">
      <c r="B881" s="226" t="s">
        <v>15</v>
      </c>
      <c r="C881" s="226"/>
      <c r="D881" s="226"/>
      <c r="E881" s="226"/>
      <c r="F881" s="226"/>
      <c r="G881" s="226"/>
      <c r="H881" s="226"/>
      <c r="I881" s="226"/>
      <c r="J881" s="226"/>
    </row>
    <row r="882" spans="2:16" ht="24.95" customHeight="1" x14ac:dyDescent="0.2">
      <c r="B882" s="96" t="s">
        <v>35</v>
      </c>
      <c r="C882" s="219" t="s">
        <v>40</v>
      </c>
      <c r="D882" s="219"/>
      <c r="E882" s="219" t="s">
        <v>41</v>
      </c>
      <c r="F882" s="219"/>
      <c r="G882" s="219" t="s">
        <v>42</v>
      </c>
      <c r="H882" s="219"/>
      <c r="I882" s="219" t="s">
        <v>89</v>
      </c>
      <c r="J882" s="219"/>
      <c r="L882" s="29"/>
    </row>
    <row r="883" spans="2:16" ht="24.95" customHeight="1" x14ac:dyDescent="0.2">
      <c r="B883" s="207" t="s">
        <v>162</v>
      </c>
      <c r="C883" s="234">
        <v>1517172</v>
      </c>
      <c r="D883" s="234"/>
      <c r="E883" s="234">
        <v>198016</v>
      </c>
      <c r="F883" s="234"/>
      <c r="G883" s="221">
        <v>1715188</v>
      </c>
      <c r="H883" s="221"/>
      <c r="I883" s="235">
        <v>0.1714846658434</v>
      </c>
      <c r="J883" s="235"/>
    </row>
    <row r="884" spans="2:16" ht="24.95" customHeight="1" x14ac:dyDescent="0.2">
      <c r="B884" s="207" t="s">
        <v>158</v>
      </c>
      <c r="C884" s="236">
        <v>1400847</v>
      </c>
      <c r="D884" s="236"/>
      <c r="E884" s="236">
        <v>183943</v>
      </c>
      <c r="F884" s="236"/>
      <c r="G884" s="221">
        <v>1584790</v>
      </c>
      <c r="H884" s="221"/>
      <c r="I884" s="237">
        <v>0.18023864037689</v>
      </c>
      <c r="J884" s="237"/>
    </row>
    <row r="885" spans="2:16" ht="24.95" customHeight="1" x14ac:dyDescent="0.2">
      <c r="B885" s="75" t="s">
        <v>43</v>
      </c>
      <c r="C885" s="225">
        <f>(C884-C883)/C883</f>
        <v>-7.6672256013161327E-2</v>
      </c>
      <c r="D885" s="225"/>
      <c r="E885" s="225">
        <f>(E884-E883)/E883</f>
        <v>-7.1070014544279247E-2</v>
      </c>
      <c r="F885" s="225"/>
      <c r="G885" s="225">
        <f>(G884-G883)/G883</f>
        <v>-7.6025485252928543E-2</v>
      </c>
      <c r="H885" s="225"/>
      <c r="I885" s="225">
        <f>(I884-I883)/I883</f>
        <v>5.1048147602212664E-2</v>
      </c>
      <c r="J885" s="225"/>
    </row>
    <row r="886" spans="2:16" ht="24.95" customHeight="1" x14ac:dyDescent="0.2">
      <c r="B886" s="27"/>
      <c r="C886" s="28"/>
      <c r="D886" s="28"/>
      <c r="E886" s="28"/>
      <c r="F886" s="2"/>
      <c r="G886" s="27"/>
      <c r="H886" s="27"/>
      <c r="I886" s="28"/>
      <c r="J886" s="28"/>
      <c r="K886" s="28"/>
      <c r="L886" s="28"/>
      <c r="P886" s="45"/>
    </row>
    <row r="887" spans="2:16" ht="24.95" customHeight="1" x14ac:dyDescent="0.2">
      <c r="B887" s="27"/>
      <c r="C887" s="28"/>
      <c r="D887" s="28"/>
      <c r="E887" s="28"/>
      <c r="F887" s="2"/>
      <c r="G887" s="27"/>
      <c r="H887" s="27"/>
      <c r="I887" s="28"/>
      <c r="J887" s="28"/>
      <c r="K887" s="28"/>
      <c r="L887" s="28"/>
      <c r="P887" s="45"/>
    </row>
    <row r="888" spans="2:16" ht="24.95" customHeight="1" x14ac:dyDescent="0.2">
      <c r="B888" s="27"/>
      <c r="C888" s="28"/>
      <c r="D888" s="28"/>
      <c r="E888" s="28"/>
      <c r="F888" s="2"/>
      <c r="G888" s="27"/>
      <c r="H888" s="27"/>
      <c r="I888" s="28"/>
      <c r="J888" s="28"/>
      <c r="K888" s="28"/>
      <c r="L888" s="28"/>
      <c r="P888" s="45"/>
    </row>
    <row r="889" spans="2:16" ht="24.95" customHeight="1" x14ac:dyDescent="0.2">
      <c r="B889" s="27"/>
      <c r="C889" s="28"/>
      <c r="D889" s="28"/>
      <c r="E889" s="28"/>
      <c r="F889" s="2"/>
      <c r="G889" s="27"/>
      <c r="H889" s="27"/>
      <c r="I889" s="28"/>
      <c r="J889" s="28"/>
      <c r="K889" s="28"/>
      <c r="L889" s="28"/>
      <c r="P889" s="45"/>
    </row>
    <row r="890" spans="2:16" ht="24.95" customHeight="1" x14ac:dyDescent="0.2">
      <c r="B890" s="27"/>
      <c r="C890" s="28"/>
      <c r="D890" s="28"/>
      <c r="E890" s="28"/>
      <c r="F890" s="2"/>
      <c r="G890" s="27"/>
      <c r="H890" s="27"/>
      <c r="I890" s="28"/>
      <c r="J890" s="28"/>
      <c r="K890" s="28"/>
      <c r="L890" s="28"/>
      <c r="P890" s="45"/>
    </row>
    <row r="891" spans="2:16" ht="24.95" customHeight="1" x14ac:dyDescent="0.2"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P891" s="45"/>
    </row>
    <row r="892" spans="2:16" ht="24.95" customHeight="1" x14ac:dyDescent="0.2"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P892" s="45"/>
    </row>
    <row r="893" spans="2:16" ht="24.95" customHeight="1" x14ac:dyDescent="0.2"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45"/>
      <c r="N893" s="45"/>
      <c r="O893" s="45"/>
      <c r="P893" s="45"/>
    </row>
    <row r="894" spans="2:16" ht="24.95" customHeight="1" x14ac:dyDescent="0.2"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45"/>
      <c r="N894" s="45"/>
      <c r="O894" s="45"/>
      <c r="P894" s="45"/>
    </row>
    <row r="895" spans="2:16" ht="24.95" customHeight="1" x14ac:dyDescent="0.2"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</row>
    <row r="896" spans="2:16" ht="24.95" customHeight="1" x14ac:dyDescent="0.2"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</row>
    <row r="897" spans="2:16" ht="24.95" customHeight="1" x14ac:dyDescent="0.2"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</row>
    <row r="898" spans="2:16" ht="24.95" customHeight="1" x14ac:dyDescent="0.2"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</row>
    <row r="899" spans="2:16" ht="24.95" customHeight="1" x14ac:dyDescent="0.2"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</row>
    <row r="900" spans="2:16" ht="24.95" customHeight="1" x14ac:dyDescent="0.2"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</row>
    <row r="901" spans="2:16" ht="24.95" customHeight="1" x14ac:dyDescent="0.2"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</row>
    <row r="902" spans="2:16" ht="24.95" customHeight="1" x14ac:dyDescent="0.2"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</row>
    <row r="903" spans="2:16" ht="24.95" customHeight="1" x14ac:dyDescent="0.2"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</row>
    <row r="904" spans="2:16" ht="24.95" customHeight="1" x14ac:dyDescent="0.2"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P904" s="45"/>
    </row>
    <row r="905" spans="2:16" ht="24.95" customHeight="1" x14ac:dyDescent="0.2"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15"/>
      <c r="P905" s="45"/>
    </row>
    <row r="906" spans="2:16" s="45" customFormat="1" ht="24.95" customHeight="1" x14ac:dyDescent="0.2"/>
    <row r="907" spans="2:16" s="45" customFormat="1" ht="24.95" customHeight="1" x14ac:dyDescent="0.2"/>
    <row r="908" spans="2:16" s="45" customFormat="1" ht="24.95" customHeight="1" x14ac:dyDescent="0.2"/>
    <row r="909" spans="2:16" s="45" customFormat="1" ht="24.95" customHeight="1" x14ac:dyDescent="0.2"/>
    <row r="910" spans="2:16" s="45" customFormat="1" ht="24.95" customHeight="1" x14ac:dyDescent="0.2"/>
    <row r="911" spans="2:16" s="45" customFormat="1" ht="24.95" customHeight="1" x14ac:dyDescent="0.2"/>
    <row r="912" spans="2:16" s="45" customFormat="1" ht="24.95" customHeight="1" x14ac:dyDescent="0.2"/>
    <row r="913" spans="2:13" s="45" customFormat="1" ht="24.95" customHeight="1" x14ac:dyDescent="0.2"/>
    <row r="914" spans="2:13" s="45" customFormat="1" ht="24.95" customHeight="1" x14ac:dyDescent="0.2">
      <c r="M914" s="15">
        <v>11</v>
      </c>
    </row>
    <row r="915" spans="2:13" ht="25.5" customHeight="1" x14ac:dyDescent="0.2">
      <c r="B915" s="241" t="s">
        <v>119</v>
      </c>
      <c r="C915" s="241"/>
      <c r="D915" s="241"/>
      <c r="E915" s="241"/>
      <c r="F915" s="241"/>
      <c r="G915" s="241"/>
      <c r="H915" s="241"/>
      <c r="I915" s="241"/>
      <c r="J915" s="241"/>
      <c r="K915" s="241"/>
      <c r="L915" s="241"/>
      <c r="M915" s="241"/>
    </row>
    <row r="916" spans="2:13" ht="15" customHeight="1" x14ac:dyDescent="0.2"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</row>
    <row r="917" spans="2:13" ht="25.5" customHeight="1" x14ac:dyDescent="0.2">
      <c r="B917" s="241" t="s">
        <v>91</v>
      </c>
      <c r="C917" s="241"/>
      <c r="D917" s="241"/>
      <c r="E917" s="241"/>
      <c r="F917" s="241"/>
      <c r="G917" s="241"/>
      <c r="H917" s="241"/>
      <c r="I917" s="241"/>
      <c r="J917" s="241"/>
      <c r="K917" s="241"/>
      <c r="L917" s="241"/>
      <c r="M917" s="241"/>
    </row>
    <row r="918" spans="2:13" ht="15" customHeight="1" x14ac:dyDescent="0.2">
      <c r="B918" s="44"/>
      <c r="C918" s="44"/>
      <c r="D918" s="44"/>
      <c r="E918" s="44"/>
      <c r="F918" s="44"/>
      <c r="G918" s="44"/>
    </row>
    <row r="919" spans="2:13" ht="24.95" customHeight="1" x14ac:dyDescent="0.2">
      <c r="B919" s="243" t="s">
        <v>114</v>
      </c>
      <c r="C919" s="243"/>
      <c r="D919" s="243"/>
      <c r="E919" s="243"/>
      <c r="F919" s="243"/>
      <c r="G919" s="243"/>
      <c r="H919" s="243"/>
      <c r="I919" s="243"/>
      <c r="J919" s="243"/>
    </row>
    <row r="920" spans="2:13" ht="24.95" customHeight="1" x14ac:dyDescent="0.2">
      <c r="B920" s="227" t="s">
        <v>36</v>
      </c>
      <c r="C920" s="242" t="s">
        <v>47</v>
      </c>
      <c r="D920" s="242"/>
      <c r="E920" s="242"/>
      <c r="F920" s="242" t="s">
        <v>48</v>
      </c>
      <c r="G920" s="242"/>
      <c r="H920" s="242"/>
      <c r="I920" s="92" t="s">
        <v>52</v>
      </c>
      <c r="J920" s="94" t="s">
        <v>53</v>
      </c>
      <c r="M920" s="2"/>
    </row>
    <row r="921" spans="2:13" ht="24.95" customHeight="1" x14ac:dyDescent="0.2">
      <c r="B921" s="228"/>
      <c r="C921" s="90" t="s">
        <v>66</v>
      </c>
      <c r="D921" s="90" t="s">
        <v>67</v>
      </c>
      <c r="E921" s="128" t="s">
        <v>68</v>
      </c>
      <c r="F921" s="90" t="s">
        <v>69</v>
      </c>
      <c r="G921" s="90" t="s">
        <v>70</v>
      </c>
      <c r="H921" s="91" t="s">
        <v>71</v>
      </c>
      <c r="I921" s="93" t="s">
        <v>85</v>
      </c>
      <c r="J921" s="95" t="s">
        <v>86</v>
      </c>
      <c r="M921" s="2"/>
    </row>
    <row r="922" spans="2:13" ht="24.95" customHeight="1" x14ac:dyDescent="0.2">
      <c r="B922" s="171" t="s">
        <v>113</v>
      </c>
      <c r="C922" s="194">
        <v>5669</v>
      </c>
      <c r="D922" s="194">
        <v>110</v>
      </c>
      <c r="E922" s="187">
        <v>5779</v>
      </c>
      <c r="F922" s="194">
        <v>9927</v>
      </c>
      <c r="G922" s="194">
        <v>169</v>
      </c>
      <c r="H922" s="188">
        <v>10096</v>
      </c>
      <c r="I922" s="200">
        <v>7.4198727800000003E-2</v>
      </c>
      <c r="J922" s="201">
        <v>1.7470150545076999</v>
      </c>
      <c r="K922" s="35"/>
      <c r="M922" s="2"/>
    </row>
    <row r="923" spans="2:13" ht="24.95" customHeight="1" x14ac:dyDescent="0.2">
      <c r="B923" s="171" t="s">
        <v>5</v>
      </c>
      <c r="C923" s="194">
        <v>1196</v>
      </c>
      <c r="D923" s="194">
        <v>3113</v>
      </c>
      <c r="E923" s="187">
        <v>4309</v>
      </c>
      <c r="F923" s="194">
        <v>2539</v>
      </c>
      <c r="G923" s="194">
        <v>5226</v>
      </c>
      <c r="H923" s="188">
        <v>7765</v>
      </c>
      <c r="I923" s="200">
        <v>5.5455025300000002E-2</v>
      </c>
      <c r="J923" s="201">
        <v>1.8020422371780001</v>
      </c>
      <c r="K923" s="35"/>
      <c r="M923" s="2"/>
    </row>
    <row r="924" spans="2:13" ht="24.95" customHeight="1" x14ac:dyDescent="0.2">
      <c r="B924" s="171" t="s">
        <v>22</v>
      </c>
      <c r="C924" s="194">
        <v>922</v>
      </c>
      <c r="D924" s="194">
        <v>921</v>
      </c>
      <c r="E924" s="187">
        <v>1843</v>
      </c>
      <c r="F924" s="194">
        <v>1846</v>
      </c>
      <c r="G924" s="194">
        <v>1149</v>
      </c>
      <c r="H924" s="188">
        <v>2995</v>
      </c>
      <c r="I924" s="200">
        <v>1.89934506E-2</v>
      </c>
      <c r="J924" s="201">
        <v>1.6250678241997001</v>
      </c>
      <c r="K924" s="35"/>
      <c r="M924" s="2"/>
    </row>
    <row r="925" spans="2:13" ht="24.95" customHeight="1" x14ac:dyDescent="0.2">
      <c r="B925" s="171" t="s">
        <v>7</v>
      </c>
      <c r="C925" s="194">
        <v>312</v>
      </c>
      <c r="D925" s="194">
        <v>444</v>
      </c>
      <c r="E925" s="187">
        <v>756</v>
      </c>
      <c r="F925" s="194">
        <v>818</v>
      </c>
      <c r="G925" s="194">
        <v>739</v>
      </c>
      <c r="H925" s="188">
        <v>1557</v>
      </c>
      <c r="I925" s="200">
        <v>6.2729786699999998E-2</v>
      </c>
      <c r="J925" s="201">
        <v>2.0595238095238</v>
      </c>
      <c r="K925" s="35"/>
      <c r="M925" s="2"/>
    </row>
    <row r="926" spans="2:13" ht="24.95" customHeight="1" x14ac:dyDescent="0.2">
      <c r="B926" s="171" t="s">
        <v>8</v>
      </c>
      <c r="C926" s="194">
        <v>1495</v>
      </c>
      <c r="D926" s="194">
        <v>6991</v>
      </c>
      <c r="E926" s="187">
        <v>8486</v>
      </c>
      <c r="F926" s="194">
        <v>2775</v>
      </c>
      <c r="G926" s="194">
        <v>12335</v>
      </c>
      <c r="H926" s="188">
        <v>15110</v>
      </c>
      <c r="I926" s="200">
        <v>0.1158295262</v>
      </c>
      <c r="J926" s="201">
        <v>1.7805797784585999</v>
      </c>
      <c r="K926" s="35"/>
      <c r="M926" s="2"/>
    </row>
    <row r="927" spans="2:13" ht="24.95" customHeight="1" x14ac:dyDescent="0.2">
      <c r="B927" s="171" t="s">
        <v>9</v>
      </c>
      <c r="C927" s="194">
        <v>829</v>
      </c>
      <c r="D927" s="194">
        <v>334</v>
      </c>
      <c r="E927" s="187">
        <v>1163</v>
      </c>
      <c r="F927" s="194">
        <v>1558</v>
      </c>
      <c r="G927" s="194">
        <v>485</v>
      </c>
      <c r="H927" s="188">
        <v>2043</v>
      </c>
      <c r="I927" s="200">
        <v>3.5713238600000002E-2</v>
      </c>
      <c r="J927" s="201">
        <v>1.7566638005159001</v>
      </c>
      <c r="K927" s="35"/>
      <c r="M927" s="2"/>
    </row>
    <row r="928" spans="2:13" ht="24.95" customHeight="1" x14ac:dyDescent="0.2">
      <c r="B928" s="171" t="s">
        <v>10</v>
      </c>
      <c r="C928" s="194">
        <v>4126</v>
      </c>
      <c r="D928" s="194">
        <v>522</v>
      </c>
      <c r="E928" s="187">
        <v>4648</v>
      </c>
      <c r="F928" s="194">
        <v>7994</v>
      </c>
      <c r="G928" s="194">
        <v>673</v>
      </c>
      <c r="H928" s="188">
        <v>8667</v>
      </c>
      <c r="I928" s="200">
        <v>4.8915637200000001E-2</v>
      </c>
      <c r="J928" s="201">
        <v>1.8646729776248001</v>
      </c>
      <c r="K928" s="35"/>
      <c r="M928" s="2"/>
    </row>
    <row r="929" spans="2:15" ht="24.95" customHeight="1" x14ac:dyDescent="0.2">
      <c r="B929" s="171" t="s">
        <v>11</v>
      </c>
      <c r="C929" s="194">
        <v>716</v>
      </c>
      <c r="D929" s="194">
        <v>1763</v>
      </c>
      <c r="E929" s="187">
        <v>2479</v>
      </c>
      <c r="F929" s="194">
        <v>1892</v>
      </c>
      <c r="G929" s="194">
        <v>2718</v>
      </c>
      <c r="H929" s="188">
        <v>4610</v>
      </c>
      <c r="I929" s="200">
        <v>0.14011209399999999</v>
      </c>
      <c r="J929" s="201">
        <v>1.8596208148447</v>
      </c>
      <c r="K929" s="35"/>
      <c r="M929" s="36"/>
    </row>
    <row r="930" spans="2:15" ht="24.95" customHeight="1" x14ac:dyDescent="0.2">
      <c r="B930" s="171" t="s">
        <v>12</v>
      </c>
      <c r="C930" s="194">
        <v>43</v>
      </c>
      <c r="D930" s="194">
        <v>78</v>
      </c>
      <c r="E930" s="187">
        <v>121</v>
      </c>
      <c r="F930" s="194">
        <v>83</v>
      </c>
      <c r="G930" s="194">
        <v>117</v>
      </c>
      <c r="H930" s="188">
        <v>200</v>
      </c>
      <c r="I930" s="200">
        <v>6.9220230999999998E-3</v>
      </c>
      <c r="J930" s="201">
        <v>1.6528925619835</v>
      </c>
      <c r="K930" s="35"/>
      <c r="M930" s="36"/>
    </row>
    <row r="931" spans="2:15" ht="24.95" customHeight="1" x14ac:dyDescent="0.2">
      <c r="B931" s="172" t="s">
        <v>14</v>
      </c>
      <c r="C931" s="196">
        <v>15308</v>
      </c>
      <c r="D931" s="196">
        <v>14276</v>
      </c>
      <c r="E931" s="189">
        <v>29584</v>
      </c>
      <c r="F931" s="196">
        <v>29432</v>
      </c>
      <c r="G931" s="196">
        <v>23611</v>
      </c>
      <c r="H931" s="190">
        <v>53043</v>
      </c>
      <c r="I931" s="202">
        <v>5.99199391E-2</v>
      </c>
      <c r="J931" s="203">
        <v>1.7929624121147001</v>
      </c>
      <c r="M931" s="36"/>
    </row>
    <row r="932" spans="2:15" ht="24.95" customHeight="1" x14ac:dyDescent="0.2">
      <c r="B932" s="155"/>
    </row>
    <row r="933" spans="2:15" ht="24.95" customHeight="1" x14ac:dyDescent="0.2"/>
    <row r="934" spans="2:15" s="17" customFormat="1" ht="24.95" customHeight="1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2:15" ht="24.95" customHeight="1" x14ac:dyDescent="0.2"/>
    <row r="936" spans="2:15" ht="24.95" customHeight="1" x14ac:dyDescent="0.2">
      <c r="B936" s="7"/>
      <c r="C936" s="7"/>
      <c r="D936" s="7"/>
      <c r="E936" s="7"/>
      <c r="G936" s="7"/>
      <c r="H936" s="7"/>
      <c r="I936" s="7"/>
      <c r="J936" s="7"/>
    </row>
    <row r="937" spans="2:15" ht="24.95" customHeight="1" x14ac:dyDescent="0.2">
      <c r="B937" s="7"/>
      <c r="C937" s="7"/>
      <c r="D937" s="7"/>
      <c r="E937" s="7"/>
      <c r="G937" s="7"/>
      <c r="H937" s="7"/>
      <c r="I937" s="7"/>
      <c r="J937" s="7"/>
    </row>
    <row r="938" spans="2:15" ht="24.95" customHeight="1" x14ac:dyDescent="0.2">
      <c r="B938" s="7"/>
      <c r="C938" s="7"/>
      <c r="D938" s="7"/>
      <c r="E938" s="7"/>
      <c r="G938" s="7"/>
      <c r="H938" s="7"/>
      <c r="I938" s="7"/>
      <c r="J938" s="7"/>
    </row>
    <row r="939" spans="2:15" ht="24.95" customHeight="1" x14ac:dyDescent="0.2">
      <c r="B939" s="7"/>
      <c r="C939" s="7"/>
      <c r="D939" s="7"/>
      <c r="E939" s="7"/>
      <c r="G939" s="7"/>
      <c r="H939" s="7"/>
      <c r="I939" s="7"/>
      <c r="J939" s="7"/>
    </row>
    <row r="940" spans="2:15" ht="24.95" customHeight="1" x14ac:dyDescent="0.2">
      <c r="B940" s="7"/>
      <c r="C940" s="7"/>
      <c r="D940" s="7"/>
      <c r="E940" s="7"/>
      <c r="G940" s="7"/>
      <c r="H940" s="7"/>
      <c r="I940" s="7"/>
      <c r="J940" s="7"/>
    </row>
    <row r="941" spans="2:15" ht="24.95" customHeight="1" x14ac:dyDescent="0.2">
      <c r="B941" s="7"/>
      <c r="C941" s="7"/>
      <c r="D941" s="7"/>
      <c r="E941" s="7"/>
      <c r="G941" s="7"/>
      <c r="H941" s="7"/>
      <c r="I941" s="7"/>
      <c r="J941" s="7"/>
    </row>
    <row r="942" spans="2:15" ht="24.95" customHeight="1" x14ac:dyDescent="0.2">
      <c r="B942" s="7"/>
      <c r="C942" s="7"/>
      <c r="D942" s="7"/>
      <c r="E942" s="7"/>
      <c r="G942" s="7"/>
      <c r="H942" s="7"/>
      <c r="I942" s="7"/>
      <c r="J942" s="7"/>
    </row>
    <row r="943" spans="2:15" ht="24.95" customHeight="1" x14ac:dyDescent="0.2">
      <c r="B943" s="7"/>
      <c r="C943" s="7"/>
      <c r="D943" s="7"/>
      <c r="E943" s="7"/>
      <c r="G943" s="7"/>
      <c r="H943" s="7"/>
      <c r="I943" s="7"/>
      <c r="J943" s="7"/>
    </row>
    <row r="944" spans="2:15" ht="24.95" customHeight="1" x14ac:dyDescent="0.2">
      <c r="B944" s="7"/>
      <c r="C944" s="7"/>
      <c r="D944" s="7"/>
      <c r="E944" s="7"/>
      <c r="G944" s="7"/>
      <c r="H944" s="7"/>
      <c r="I944" s="7"/>
      <c r="J944" s="7"/>
    </row>
    <row r="945" spans="2:15" ht="25.5" customHeight="1" x14ac:dyDescent="0.2">
      <c r="B945" s="239" t="s">
        <v>169</v>
      </c>
      <c r="C945" s="239"/>
      <c r="D945" s="239"/>
      <c r="E945" s="239"/>
      <c r="F945" s="239"/>
      <c r="G945" s="239"/>
      <c r="H945" s="239"/>
      <c r="I945" s="239"/>
      <c r="J945" s="239"/>
      <c r="K945" s="239"/>
      <c r="L945" s="239"/>
      <c r="M945" s="239"/>
    </row>
    <row r="946" spans="2:15" ht="15" customHeight="1" x14ac:dyDescent="0.2">
      <c r="B946" s="44"/>
      <c r="C946" s="44"/>
      <c r="D946" s="44"/>
      <c r="E946" s="44"/>
      <c r="F946" s="44"/>
      <c r="G946" s="44"/>
    </row>
    <row r="947" spans="2:15" ht="24.95" customHeight="1" x14ac:dyDescent="0.2">
      <c r="B947" s="229" t="s">
        <v>13</v>
      </c>
      <c r="C947" s="229"/>
      <c r="D947" s="229"/>
      <c r="E947" s="229"/>
      <c r="F947" s="229"/>
      <c r="G947" s="229"/>
      <c r="H947" s="229"/>
      <c r="I947" s="28"/>
      <c r="J947" s="28"/>
      <c r="K947" s="28"/>
      <c r="L947" s="28"/>
    </row>
    <row r="948" spans="2:15" ht="24.95" customHeight="1" x14ac:dyDescent="0.2">
      <c r="B948" s="89" t="s">
        <v>35</v>
      </c>
      <c r="C948" s="224" t="s">
        <v>62</v>
      </c>
      <c r="D948" s="224"/>
      <c r="E948" s="224" t="s">
        <v>109</v>
      </c>
      <c r="F948" s="224"/>
      <c r="G948" s="224" t="s">
        <v>0</v>
      </c>
      <c r="H948" s="224"/>
      <c r="I948" s="28"/>
      <c r="J948" s="28"/>
      <c r="K948" s="28"/>
      <c r="L948" s="28"/>
    </row>
    <row r="949" spans="2:15" ht="24.95" customHeight="1" x14ac:dyDescent="0.2">
      <c r="B949" s="207" t="s">
        <v>159</v>
      </c>
      <c r="C949" s="234">
        <v>20132</v>
      </c>
      <c r="D949" s="234"/>
      <c r="E949" s="234">
        <v>11680</v>
      </c>
      <c r="F949" s="234"/>
      <c r="G949" s="221">
        <v>31812</v>
      </c>
      <c r="H949" s="222"/>
      <c r="I949" s="28"/>
      <c r="J949" s="28"/>
      <c r="K949" s="28"/>
      <c r="L949" s="28"/>
    </row>
    <row r="950" spans="2:15" ht="24.95" customHeight="1" x14ac:dyDescent="0.2">
      <c r="B950" s="207" t="s">
        <v>157</v>
      </c>
      <c r="C950" s="236">
        <v>15308</v>
      </c>
      <c r="D950" s="236"/>
      <c r="E950" s="236">
        <v>14276</v>
      </c>
      <c r="F950" s="236"/>
      <c r="G950" s="221">
        <v>29584</v>
      </c>
      <c r="H950" s="222"/>
      <c r="I950" s="28"/>
      <c r="J950" s="28"/>
      <c r="K950" s="28"/>
      <c r="L950" s="28"/>
    </row>
    <row r="951" spans="2:15" ht="24.95" customHeight="1" x14ac:dyDescent="0.2">
      <c r="B951" s="78" t="s">
        <v>43</v>
      </c>
      <c r="C951" s="223">
        <f>(C950-C949)/C949</f>
        <v>-0.2396185177826346</v>
      </c>
      <c r="D951" s="223"/>
      <c r="E951" s="223">
        <f>(E950-E949)/E949</f>
        <v>0.22226027397260273</v>
      </c>
      <c r="F951" s="223"/>
      <c r="G951" s="223">
        <f>(G950-G949)/G949</f>
        <v>-7.0036464227335601E-2</v>
      </c>
      <c r="H951" s="223"/>
      <c r="I951" s="28"/>
      <c r="J951" s="28"/>
      <c r="K951" s="28"/>
      <c r="L951" s="28"/>
    </row>
    <row r="952" spans="2:15" ht="24.95" customHeight="1" x14ac:dyDescent="0.2">
      <c r="B952" s="27"/>
      <c r="C952" s="28"/>
      <c r="D952" s="28"/>
      <c r="E952" s="28"/>
      <c r="F952" s="2"/>
      <c r="G952" s="27"/>
      <c r="H952" s="27"/>
      <c r="I952" s="28"/>
      <c r="J952" s="28"/>
      <c r="K952" s="28"/>
      <c r="L952" s="28"/>
    </row>
    <row r="953" spans="2:15" ht="24.95" customHeight="1" x14ac:dyDescent="0.2">
      <c r="B953" s="27"/>
      <c r="C953" s="28"/>
      <c r="D953" s="28"/>
      <c r="E953" s="28"/>
      <c r="F953" s="2"/>
      <c r="G953" s="27"/>
      <c r="H953" s="27"/>
      <c r="I953" s="28"/>
      <c r="J953" s="28"/>
      <c r="K953" s="28"/>
      <c r="L953" s="28"/>
    </row>
    <row r="954" spans="2:15" ht="24.95" customHeight="1" x14ac:dyDescent="0.2">
      <c r="B954" s="27"/>
      <c r="C954" s="28"/>
      <c r="D954" s="28"/>
      <c r="E954" s="28"/>
      <c r="F954" s="2"/>
      <c r="G954" s="27"/>
      <c r="H954" s="27"/>
      <c r="I954" s="28"/>
      <c r="J954" s="28"/>
      <c r="K954" s="28"/>
      <c r="L954" s="28"/>
    </row>
    <row r="955" spans="2:15" ht="24.95" customHeight="1" x14ac:dyDescent="0.2">
      <c r="B955" s="27"/>
      <c r="C955" s="28"/>
      <c r="D955" s="28"/>
      <c r="E955" s="28"/>
      <c r="F955" s="2"/>
      <c r="G955" s="27"/>
      <c r="H955" s="27"/>
      <c r="I955" s="28"/>
      <c r="J955" s="28"/>
      <c r="K955" s="28"/>
      <c r="L955" s="28"/>
    </row>
    <row r="956" spans="2:15" ht="24.95" customHeight="1" x14ac:dyDescent="0.2">
      <c r="B956" s="27"/>
      <c r="C956" s="28"/>
      <c r="D956" s="28"/>
      <c r="E956" s="28"/>
      <c r="F956" s="2"/>
      <c r="G956" s="27"/>
      <c r="H956" s="27"/>
      <c r="I956" s="28"/>
      <c r="J956" s="28"/>
      <c r="K956" s="28"/>
      <c r="L956" s="28"/>
    </row>
    <row r="957" spans="2:15" ht="24.95" customHeight="1" x14ac:dyDescent="0.2">
      <c r="B957" s="27"/>
      <c r="C957" s="28"/>
      <c r="D957" s="28"/>
      <c r="E957" s="28"/>
      <c r="F957" s="2"/>
      <c r="G957" s="27"/>
      <c r="H957" s="27"/>
      <c r="I957" s="28"/>
      <c r="J957" s="28"/>
      <c r="K957" s="28"/>
      <c r="L957" s="28"/>
    </row>
    <row r="958" spans="2:15" ht="24.95" customHeight="1" x14ac:dyDescent="0.2">
      <c r="B958" s="27"/>
      <c r="C958" s="28"/>
      <c r="D958" s="28"/>
      <c r="E958" s="28"/>
      <c r="F958" s="2"/>
      <c r="G958" s="27"/>
      <c r="H958" s="27"/>
      <c r="I958" s="28"/>
      <c r="J958" s="28"/>
      <c r="K958" s="28"/>
      <c r="L958" s="28"/>
    </row>
    <row r="959" spans="2:15" ht="24.95" customHeight="1" x14ac:dyDescent="0.2">
      <c r="B959" s="240"/>
      <c r="C959" s="240"/>
      <c r="D959" s="240"/>
      <c r="E959" s="240"/>
      <c r="F959" s="240"/>
      <c r="G959" s="240"/>
      <c r="H959" s="240"/>
      <c r="I959" s="240"/>
      <c r="J959" s="240"/>
      <c r="K959" s="240"/>
      <c r="L959" s="240"/>
      <c r="M959" s="45"/>
      <c r="N959" s="45"/>
      <c r="O959" s="45"/>
    </row>
    <row r="960" spans="2:15" ht="24.95" customHeight="1" x14ac:dyDescent="0.2"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</row>
    <row r="961" spans="2:15" ht="24.95" customHeight="1" x14ac:dyDescent="0.2"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</row>
    <row r="962" spans="2:15" ht="24.95" customHeight="1" x14ac:dyDescent="0.2">
      <c r="B962" s="226" t="s">
        <v>15</v>
      </c>
      <c r="C962" s="226"/>
      <c r="D962" s="226"/>
      <c r="E962" s="226"/>
      <c r="F962" s="226"/>
      <c r="G962" s="226"/>
      <c r="H962" s="226"/>
      <c r="I962" s="226"/>
      <c r="J962" s="226"/>
    </row>
    <row r="963" spans="2:15" ht="24.95" customHeight="1" x14ac:dyDescent="0.2">
      <c r="B963" s="96" t="s">
        <v>35</v>
      </c>
      <c r="C963" s="219" t="s">
        <v>111</v>
      </c>
      <c r="D963" s="219"/>
      <c r="E963" s="219" t="s">
        <v>110</v>
      </c>
      <c r="F963" s="219"/>
      <c r="G963" s="219" t="s">
        <v>42</v>
      </c>
      <c r="H963" s="219"/>
      <c r="I963" s="219" t="s">
        <v>18</v>
      </c>
      <c r="J963" s="219"/>
      <c r="L963" s="29"/>
    </row>
    <row r="964" spans="2:15" ht="24.95" customHeight="1" x14ac:dyDescent="0.2">
      <c r="B964" s="207" t="s">
        <v>159</v>
      </c>
      <c r="C964" s="234">
        <v>35385</v>
      </c>
      <c r="D964" s="234"/>
      <c r="E964" s="234">
        <v>18599</v>
      </c>
      <c r="F964" s="234"/>
      <c r="G964" s="221">
        <v>53984</v>
      </c>
      <c r="H964" s="221"/>
      <c r="I964" s="235">
        <v>6.1078534699999999E-2</v>
      </c>
      <c r="J964" s="235"/>
    </row>
    <row r="965" spans="2:15" ht="24.95" customHeight="1" x14ac:dyDescent="0.2">
      <c r="B965" s="207" t="s">
        <v>157</v>
      </c>
      <c r="C965" s="236">
        <v>29432</v>
      </c>
      <c r="D965" s="236"/>
      <c r="E965" s="236">
        <v>23611</v>
      </c>
      <c r="F965" s="236"/>
      <c r="G965" s="221">
        <v>53043</v>
      </c>
      <c r="H965" s="221"/>
      <c r="I965" s="237">
        <v>5.99199391E-2</v>
      </c>
      <c r="J965" s="237"/>
    </row>
    <row r="966" spans="2:15" ht="24.95" customHeight="1" x14ac:dyDescent="0.2">
      <c r="B966" s="75" t="s">
        <v>43</v>
      </c>
      <c r="C966" s="225">
        <f>(C965-C964)/C964</f>
        <v>-0.16823512787904479</v>
      </c>
      <c r="D966" s="225"/>
      <c r="E966" s="225">
        <f>(E965-E964)/E964</f>
        <v>0.26947685359427925</v>
      </c>
      <c r="F966" s="225"/>
      <c r="G966" s="225">
        <f>(G965-G964)/G964</f>
        <v>-1.7431090693538827E-2</v>
      </c>
      <c r="H966" s="225"/>
      <c r="I966" s="225">
        <f>(I965-I964)/I964</f>
        <v>-1.8968948840876489E-2</v>
      </c>
      <c r="J966" s="225"/>
    </row>
    <row r="967" spans="2:15" ht="24.95" customHeight="1" x14ac:dyDescent="0.2"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</row>
    <row r="968" spans="2:15" ht="24.95" customHeight="1" x14ac:dyDescent="0.2"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</row>
    <row r="969" spans="2:15" ht="24.95" customHeight="1" x14ac:dyDescent="0.2"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</row>
    <row r="970" spans="2:15" ht="24.95" customHeight="1" x14ac:dyDescent="0.2"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</row>
    <row r="971" spans="2:15" ht="24.95" customHeight="1" x14ac:dyDescent="0.2"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</row>
    <row r="972" spans="2:15" ht="24.95" customHeight="1" x14ac:dyDescent="0.2"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</row>
    <row r="973" spans="2:15" ht="24.95" customHeight="1" x14ac:dyDescent="0.2"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</row>
    <row r="974" spans="2:15" ht="24.95" customHeight="1" x14ac:dyDescent="0.2"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</row>
    <row r="975" spans="2:15" ht="24.95" customHeight="1" x14ac:dyDescent="0.2"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</row>
    <row r="976" spans="2:15" ht="24.95" customHeight="1" x14ac:dyDescent="0.2"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</row>
    <row r="977" spans="2:15" ht="24.95" customHeight="1" x14ac:dyDescent="0.2"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M977" s="15">
        <v>12</v>
      </c>
      <c r="N977" s="45"/>
    </row>
    <row r="978" spans="2:15" ht="25.5" customHeight="1" x14ac:dyDescent="0.2">
      <c r="B978" s="231" t="s">
        <v>170</v>
      </c>
      <c r="C978" s="231"/>
      <c r="D978" s="231"/>
      <c r="E978" s="231"/>
      <c r="F978" s="231"/>
      <c r="G978" s="231"/>
      <c r="H978" s="231"/>
      <c r="I978" s="231"/>
      <c r="J978" s="231"/>
      <c r="K978" s="231"/>
      <c r="L978" s="231"/>
      <c r="M978" s="231"/>
    </row>
    <row r="979" spans="2:15" ht="15" customHeight="1" x14ac:dyDescent="0.2">
      <c r="B979" s="44"/>
      <c r="C979" s="44"/>
      <c r="D979" s="44"/>
      <c r="E979" s="44"/>
      <c r="F979" s="44"/>
      <c r="G979" s="44"/>
    </row>
    <row r="980" spans="2:15" ht="24.95" customHeight="1" x14ac:dyDescent="0.2">
      <c r="B980" s="229" t="s">
        <v>13</v>
      </c>
      <c r="C980" s="229"/>
      <c r="D980" s="229"/>
      <c r="E980" s="229"/>
      <c r="F980" s="229"/>
      <c r="G980" s="229"/>
      <c r="H980" s="229"/>
      <c r="I980" s="28"/>
      <c r="J980" s="28"/>
      <c r="K980" s="28"/>
      <c r="L980" s="28"/>
    </row>
    <row r="981" spans="2:15" ht="24.95" customHeight="1" x14ac:dyDescent="0.2">
      <c r="B981" s="89" t="s">
        <v>35</v>
      </c>
      <c r="C981" s="224" t="s">
        <v>62</v>
      </c>
      <c r="D981" s="224"/>
      <c r="E981" s="224" t="s">
        <v>109</v>
      </c>
      <c r="F981" s="224"/>
      <c r="G981" s="224" t="s">
        <v>0</v>
      </c>
      <c r="H981" s="224"/>
      <c r="I981" s="28"/>
      <c r="J981" s="28"/>
      <c r="K981" s="28"/>
      <c r="L981" s="28"/>
    </row>
    <row r="982" spans="2:15" ht="24.95" customHeight="1" x14ac:dyDescent="0.2">
      <c r="B982" s="207" t="s">
        <v>162</v>
      </c>
      <c r="C982" s="234">
        <v>251149</v>
      </c>
      <c r="D982" s="234"/>
      <c r="E982" s="234">
        <v>141946</v>
      </c>
      <c r="F982" s="234"/>
      <c r="G982" s="221">
        <v>393095</v>
      </c>
      <c r="H982" s="222"/>
      <c r="I982" s="28"/>
      <c r="J982" s="28"/>
      <c r="K982" s="28"/>
      <c r="L982" s="28"/>
    </row>
    <row r="983" spans="2:15" ht="24.95" customHeight="1" x14ac:dyDescent="0.2">
      <c r="B983" s="207" t="s">
        <v>158</v>
      </c>
      <c r="C983" s="236">
        <v>254276</v>
      </c>
      <c r="D983" s="236"/>
      <c r="E983" s="236">
        <v>159577</v>
      </c>
      <c r="F983" s="236"/>
      <c r="G983" s="221">
        <v>413853</v>
      </c>
      <c r="H983" s="222"/>
      <c r="I983" s="28"/>
      <c r="J983" s="28"/>
      <c r="K983" s="28"/>
      <c r="L983" s="28"/>
    </row>
    <row r="984" spans="2:15" ht="24.95" customHeight="1" x14ac:dyDescent="0.2">
      <c r="B984" s="78" t="s">
        <v>43</v>
      </c>
      <c r="C984" s="223">
        <f>(C983-C982)/C982</f>
        <v>1.2450776232435725E-2</v>
      </c>
      <c r="D984" s="223"/>
      <c r="E984" s="223">
        <f>(E983-E982)/E982</f>
        <v>0.12420920631789553</v>
      </c>
      <c r="F984" s="223"/>
      <c r="G984" s="223">
        <f>(G983-G982)/G982</f>
        <v>5.2806573474605378E-2</v>
      </c>
      <c r="H984" s="223"/>
      <c r="I984" s="28"/>
      <c r="J984" s="28"/>
      <c r="K984" s="28"/>
      <c r="L984" s="28"/>
    </row>
    <row r="985" spans="2:15" ht="24.95" customHeight="1" x14ac:dyDescent="0.2">
      <c r="B985" s="27"/>
      <c r="C985" s="28"/>
      <c r="D985" s="28"/>
      <c r="E985" s="28"/>
      <c r="F985" s="2"/>
      <c r="G985" s="27"/>
      <c r="H985" s="27"/>
      <c r="I985" s="28"/>
      <c r="J985" s="28"/>
      <c r="K985" s="28"/>
      <c r="L985" s="28"/>
    </row>
    <row r="986" spans="2:15" ht="24.95" customHeight="1" x14ac:dyDescent="0.2">
      <c r="B986" s="27"/>
      <c r="C986" s="28"/>
      <c r="D986" s="28"/>
      <c r="E986" s="28"/>
      <c r="F986" s="2"/>
      <c r="G986" s="27"/>
      <c r="H986" s="27"/>
      <c r="I986" s="28"/>
      <c r="J986" s="28"/>
      <c r="K986" s="28"/>
      <c r="L986" s="28"/>
    </row>
    <row r="987" spans="2:15" ht="24.95" customHeight="1" x14ac:dyDescent="0.2">
      <c r="B987" s="27"/>
      <c r="C987" s="28"/>
      <c r="D987" s="28"/>
      <c r="E987" s="28"/>
      <c r="F987" s="2"/>
      <c r="G987" s="27"/>
      <c r="H987" s="27"/>
      <c r="I987" s="28"/>
      <c r="J987" s="28"/>
      <c r="K987" s="28"/>
      <c r="L987" s="28"/>
    </row>
    <row r="988" spans="2:15" ht="24.95" customHeight="1" x14ac:dyDescent="0.2">
      <c r="B988" s="27"/>
      <c r="C988" s="28"/>
      <c r="D988" s="28"/>
      <c r="E988" s="28"/>
      <c r="F988" s="2"/>
      <c r="G988" s="27"/>
      <c r="H988" s="27"/>
      <c r="I988" s="28"/>
      <c r="J988" s="28"/>
      <c r="K988" s="28"/>
      <c r="L988" s="28"/>
    </row>
    <row r="989" spans="2:15" ht="24.95" customHeight="1" x14ac:dyDescent="0.2">
      <c r="B989" s="27"/>
      <c r="C989" s="28"/>
      <c r="D989" s="28"/>
      <c r="E989" s="28"/>
      <c r="F989" s="2"/>
      <c r="G989" s="27"/>
      <c r="H989" s="27"/>
      <c r="I989" s="28"/>
      <c r="J989" s="28"/>
      <c r="K989" s="28"/>
      <c r="L989" s="28"/>
    </row>
    <row r="990" spans="2:15" ht="24.95" customHeight="1" x14ac:dyDescent="0.2">
      <c r="B990" s="27"/>
      <c r="C990" s="28"/>
      <c r="D990" s="28"/>
      <c r="E990" s="28"/>
      <c r="F990" s="2"/>
      <c r="G990" s="27"/>
      <c r="H990" s="27"/>
      <c r="I990" s="28"/>
      <c r="J990" s="28"/>
      <c r="K990" s="28"/>
      <c r="L990" s="28"/>
    </row>
    <row r="991" spans="2:15" ht="24.95" customHeight="1" x14ac:dyDescent="0.2">
      <c r="B991" s="27"/>
      <c r="C991" s="28"/>
      <c r="D991" s="28"/>
      <c r="E991" s="28"/>
      <c r="F991" s="2"/>
      <c r="G991" s="27"/>
      <c r="H991" s="27"/>
      <c r="I991" s="28"/>
      <c r="J991" s="28"/>
      <c r="K991" s="28"/>
      <c r="L991" s="28"/>
    </row>
    <row r="992" spans="2:15" ht="24.95" customHeight="1" x14ac:dyDescent="0.2">
      <c r="B992" s="102"/>
      <c r="C992" s="102"/>
      <c r="D992" s="102"/>
      <c r="E992" s="102"/>
      <c r="F992" s="102"/>
      <c r="G992" s="102"/>
      <c r="H992" s="102"/>
      <c r="I992" s="102"/>
      <c r="J992" s="102"/>
      <c r="K992" s="102"/>
      <c r="L992" s="102"/>
      <c r="M992" s="45"/>
      <c r="N992" s="45"/>
      <c r="O992" s="45"/>
    </row>
    <row r="993" spans="2:15" ht="24.95" customHeight="1" x14ac:dyDescent="0.2"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</row>
    <row r="994" spans="2:15" ht="24.95" customHeight="1" x14ac:dyDescent="0.2"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</row>
    <row r="995" spans="2:15" ht="24.95" customHeight="1" x14ac:dyDescent="0.2"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</row>
    <row r="996" spans="2:15" ht="24.95" customHeight="1" x14ac:dyDescent="0.2"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</row>
    <row r="997" spans="2:15" ht="24.95" customHeight="1" x14ac:dyDescent="0.2"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</row>
    <row r="998" spans="2:15" ht="24.95" customHeight="1" x14ac:dyDescent="0.2"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</row>
    <row r="999" spans="2:15" ht="24.95" customHeight="1" x14ac:dyDescent="0.2"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</row>
    <row r="1000" spans="2:15" ht="24.95" customHeight="1" x14ac:dyDescent="0.2"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</row>
    <row r="1001" spans="2:15" ht="24.95" customHeight="1" x14ac:dyDescent="0.2">
      <c r="B1001" s="45"/>
      <c r="C1001" s="45"/>
      <c r="D1001" s="45"/>
      <c r="E1001" s="45"/>
      <c r="F1001" s="45"/>
      <c r="G1001" s="45"/>
      <c r="H1001" s="45"/>
      <c r="I1001" s="45"/>
      <c r="J1001" s="45"/>
      <c r="K1001" s="45"/>
      <c r="L1001" s="45"/>
      <c r="M1001" s="45"/>
      <c r="N1001" s="45"/>
      <c r="O1001" s="45"/>
    </row>
    <row r="1002" spans="2:15" ht="24.95" customHeight="1" x14ac:dyDescent="0.2">
      <c r="B1002" s="45"/>
      <c r="C1002" s="45"/>
      <c r="D1002" s="45"/>
      <c r="E1002" s="45"/>
      <c r="F1002" s="45"/>
      <c r="G1002" s="45"/>
      <c r="H1002" s="45"/>
      <c r="I1002" s="45"/>
      <c r="J1002" s="45"/>
      <c r="K1002" s="45"/>
      <c r="L1002" s="45"/>
      <c r="M1002" s="45"/>
      <c r="N1002" s="45"/>
      <c r="O1002" s="45"/>
    </row>
    <row r="1003" spans="2:15" ht="24.95" customHeight="1" x14ac:dyDescent="0.2">
      <c r="B1003" s="45"/>
      <c r="C1003" s="45"/>
      <c r="D1003" s="45"/>
      <c r="E1003" s="45"/>
      <c r="F1003" s="45"/>
      <c r="G1003" s="45"/>
      <c r="H1003" s="45"/>
      <c r="I1003" s="45"/>
      <c r="J1003" s="45"/>
      <c r="K1003" s="45"/>
      <c r="L1003" s="45"/>
      <c r="M1003" s="45"/>
      <c r="N1003" s="45"/>
      <c r="O1003" s="45"/>
    </row>
    <row r="1004" spans="2:15" ht="24.95" customHeight="1" x14ac:dyDescent="0.2">
      <c r="B1004" s="45"/>
      <c r="C1004" s="45"/>
      <c r="D1004" s="45"/>
      <c r="E1004" s="45"/>
      <c r="F1004" s="45"/>
      <c r="G1004" s="45"/>
      <c r="H1004" s="45"/>
      <c r="I1004" s="45"/>
      <c r="J1004" s="45"/>
      <c r="K1004" s="45"/>
      <c r="L1004" s="45"/>
      <c r="M1004" s="45"/>
      <c r="N1004" s="45"/>
      <c r="O1004" s="45"/>
    </row>
    <row r="1005" spans="2:15" ht="24.95" customHeight="1" x14ac:dyDescent="0.2">
      <c r="B1005" s="45"/>
      <c r="C1005" s="45"/>
      <c r="D1005" s="45"/>
      <c r="E1005" s="45"/>
      <c r="F1005" s="45"/>
      <c r="G1005" s="45"/>
      <c r="H1005" s="45"/>
      <c r="I1005" s="45"/>
      <c r="J1005" s="45"/>
      <c r="K1005" s="45"/>
      <c r="L1005" s="45"/>
      <c r="M1005" s="45"/>
      <c r="N1005" s="45"/>
      <c r="O1005" s="45"/>
    </row>
    <row r="1006" spans="2:15" ht="24.95" customHeight="1" x14ac:dyDescent="0.2">
      <c r="B1006" s="226" t="s">
        <v>15</v>
      </c>
      <c r="C1006" s="226"/>
      <c r="D1006" s="226"/>
      <c r="E1006" s="226"/>
      <c r="F1006" s="226"/>
      <c r="G1006" s="226"/>
      <c r="H1006" s="226"/>
      <c r="I1006" s="226"/>
      <c r="J1006" s="226"/>
    </row>
    <row r="1007" spans="2:15" ht="24.95" customHeight="1" x14ac:dyDescent="0.2">
      <c r="B1007" s="96" t="s">
        <v>35</v>
      </c>
      <c r="C1007" s="219" t="s">
        <v>111</v>
      </c>
      <c r="D1007" s="219"/>
      <c r="E1007" s="219" t="s">
        <v>110</v>
      </c>
      <c r="F1007" s="219"/>
      <c r="G1007" s="219" t="s">
        <v>42</v>
      </c>
      <c r="H1007" s="219"/>
      <c r="I1007" s="219" t="s">
        <v>18</v>
      </c>
      <c r="J1007" s="219"/>
      <c r="L1007" s="29"/>
    </row>
    <row r="1008" spans="2:15" ht="24.95" customHeight="1" x14ac:dyDescent="0.2">
      <c r="B1008" s="207" t="s">
        <v>162</v>
      </c>
      <c r="C1008" s="234">
        <v>619500</v>
      </c>
      <c r="D1008" s="234"/>
      <c r="E1008" s="234">
        <v>232829</v>
      </c>
      <c r="F1008" s="234"/>
      <c r="G1008" s="221">
        <v>852329</v>
      </c>
      <c r="H1008" s="221"/>
      <c r="I1008" s="235">
        <v>9.7512184773347999E-2</v>
      </c>
      <c r="J1008" s="235"/>
    </row>
    <row r="1009" spans="2:15" ht="24.95" customHeight="1" x14ac:dyDescent="0.2">
      <c r="B1009" s="207" t="s">
        <v>158</v>
      </c>
      <c r="C1009" s="236">
        <v>572275</v>
      </c>
      <c r="D1009" s="236"/>
      <c r="E1009" s="236">
        <v>259252</v>
      </c>
      <c r="F1009" s="236"/>
      <c r="G1009" s="221">
        <v>831527</v>
      </c>
      <c r="H1009" s="221"/>
      <c r="I1009" s="237">
        <v>9.9722630683029001E-2</v>
      </c>
      <c r="J1009" s="237"/>
    </row>
    <row r="1010" spans="2:15" ht="24.95" customHeight="1" x14ac:dyDescent="0.2">
      <c r="B1010" s="75" t="s">
        <v>43</v>
      </c>
      <c r="C1010" s="225">
        <f>(C1009-C1008)/C1008</f>
        <v>-7.6230831315577077E-2</v>
      </c>
      <c r="D1010" s="225"/>
      <c r="E1010" s="225">
        <f>(E1009-E1008)/E1008</f>
        <v>0.11348672201486928</v>
      </c>
      <c r="F1010" s="225"/>
      <c r="G1010" s="225">
        <f>(G1009-G1008)/G1008</f>
        <v>-2.4406068548647294E-2</v>
      </c>
      <c r="H1010" s="225"/>
      <c r="I1010" s="225">
        <f>(I1009-I1008)/I1008</f>
        <v>2.2668407182331544E-2</v>
      </c>
      <c r="J1010" s="225"/>
    </row>
    <row r="1011" spans="2:15" ht="24.95" customHeight="1" x14ac:dyDescent="0.2">
      <c r="B1011" s="45"/>
      <c r="C1011" s="45"/>
      <c r="D1011" s="45"/>
      <c r="E1011" s="45"/>
      <c r="F1011" s="45"/>
      <c r="G1011" s="45"/>
      <c r="H1011" s="45"/>
      <c r="I1011" s="45"/>
      <c r="J1011" s="45"/>
      <c r="K1011" s="32"/>
      <c r="L1011" s="32"/>
      <c r="M1011" s="45"/>
      <c r="N1011" s="45"/>
      <c r="O1011" s="45"/>
    </row>
    <row r="1012" spans="2:15" ht="24.95" customHeight="1" x14ac:dyDescent="0.2">
      <c r="B1012" s="45"/>
      <c r="C1012" s="45"/>
      <c r="D1012" s="45"/>
      <c r="E1012" s="45"/>
      <c r="F1012" s="45"/>
      <c r="G1012" s="45"/>
      <c r="H1012" s="45"/>
      <c r="I1012" s="45"/>
      <c r="J1012" s="45"/>
      <c r="K1012" s="32"/>
      <c r="L1012" s="32"/>
      <c r="M1012" s="45"/>
      <c r="N1012" s="45"/>
      <c r="O1012" s="45"/>
    </row>
    <row r="1013" spans="2:15" ht="24.95" customHeight="1" x14ac:dyDescent="0.2">
      <c r="B1013" s="45"/>
      <c r="C1013" s="45"/>
      <c r="D1013" s="45"/>
      <c r="E1013" s="45"/>
      <c r="F1013" s="45"/>
      <c r="G1013" s="45"/>
      <c r="H1013" s="45"/>
      <c r="I1013" s="45"/>
      <c r="J1013" s="45"/>
      <c r="K1013" s="32"/>
      <c r="L1013" s="32"/>
      <c r="M1013" s="45"/>
      <c r="N1013" s="45"/>
      <c r="O1013" s="45"/>
    </row>
    <row r="1014" spans="2:15" ht="24.95" customHeight="1" x14ac:dyDescent="0.2">
      <c r="B1014" s="45"/>
      <c r="C1014" s="45"/>
      <c r="D1014" s="45"/>
      <c r="E1014" s="45"/>
      <c r="F1014" s="45"/>
      <c r="G1014" s="45"/>
      <c r="H1014" s="45"/>
      <c r="I1014" s="45"/>
      <c r="J1014" s="45"/>
      <c r="K1014" s="32"/>
      <c r="L1014" s="32"/>
      <c r="M1014" s="45"/>
      <c r="N1014" s="45"/>
      <c r="O1014" s="45"/>
    </row>
    <row r="1015" spans="2:15" ht="24.95" customHeight="1" x14ac:dyDescent="0.2">
      <c r="B1015" s="45"/>
      <c r="C1015" s="45"/>
      <c r="D1015" s="45"/>
      <c r="E1015" s="45"/>
      <c r="F1015" s="45"/>
      <c r="G1015" s="45"/>
      <c r="H1015" s="45"/>
      <c r="I1015" s="45"/>
      <c r="J1015" s="45"/>
      <c r="K1015" s="32"/>
      <c r="L1015" s="32"/>
      <c r="M1015" s="45"/>
      <c r="N1015" s="45"/>
      <c r="O1015" s="45"/>
    </row>
    <row r="1016" spans="2:15" ht="24.95" customHeight="1" x14ac:dyDescent="0.2">
      <c r="B1016" s="45"/>
      <c r="C1016" s="45"/>
      <c r="D1016" s="45"/>
      <c r="E1016" s="45"/>
      <c r="F1016" s="45"/>
      <c r="G1016" s="45"/>
      <c r="H1016" s="45"/>
      <c r="I1016" s="45"/>
      <c r="J1016" s="45"/>
      <c r="K1016" s="32"/>
      <c r="L1016" s="32"/>
      <c r="M1016" s="45"/>
      <c r="N1016" s="45"/>
      <c r="O1016" s="45"/>
    </row>
    <row r="1017" spans="2:15" ht="24.95" customHeight="1" x14ac:dyDescent="0.2">
      <c r="B1017" s="45"/>
      <c r="C1017" s="45"/>
      <c r="D1017" s="45"/>
      <c r="E1017" s="45"/>
      <c r="F1017" s="45"/>
      <c r="G1017" s="45"/>
      <c r="H1017" s="45"/>
      <c r="I1017" s="45"/>
      <c r="J1017" s="45"/>
      <c r="K1017" s="32"/>
      <c r="L1017" s="32"/>
      <c r="M1017" s="45"/>
      <c r="N1017" s="45"/>
      <c r="O1017" s="45"/>
    </row>
    <row r="1018" spans="2:15" ht="24.95" customHeight="1" x14ac:dyDescent="0.2">
      <c r="B1018" s="45"/>
      <c r="C1018" s="45"/>
      <c r="D1018" s="45"/>
      <c r="E1018" s="45"/>
      <c r="F1018" s="45"/>
      <c r="G1018" s="45"/>
      <c r="H1018" s="45"/>
      <c r="I1018" s="45"/>
      <c r="J1018" s="45"/>
      <c r="K1018" s="32"/>
      <c r="L1018" s="32"/>
      <c r="M1018" s="45"/>
      <c r="N1018" s="45"/>
      <c r="O1018" s="45"/>
    </row>
    <row r="1019" spans="2:15" ht="24.95" customHeight="1" x14ac:dyDescent="0.2">
      <c r="B1019" s="45"/>
      <c r="C1019" s="45"/>
      <c r="D1019" s="45"/>
      <c r="E1019" s="45"/>
      <c r="F1019" s="45"/>
      <c r="G1019" s="45"/>
      <c r="H1019" s="45"/>
      <c r="I1019" s="45"/>
      <c r="J1019" s="45"/>
      <c r="K1019" s="32"/>
      <c r="L1019" s="32"/>
      <c r="M1019" s="45"/>
      <c r="N1019" s="45"/>
      <c r="O1019" s="45"/>
    </row>
    <row r="1020" spans="2:15" ht="24.95" customHeight="1" x14ac:dyDescent="0.2">
      <c r="B1020" s="45"/>
      <c r="C1020" s="45"/>
      <c r="D1020" s="45"/>
      <c r="E1020" s="45"/>
      <c r="F1020" s="45"/>
      <c r="G1020" s="45"/>
      <c r="H1020" s="45"/>
      <c r="I1020" s="45"/>
      <c r="J1020" s="45"/>
      <c r="K1020" s="32"/>
      <c r="L1020" s="32"/>
      <c r="M1020" s="45"/>
      <c r="N1020" s="45"/>
      <c r="O1020" s="45"/>
    </row>
    <row r="1021" spans="2:15" ht="24.95" customHeight="1" x14ac:dyDescent="0.2">
      <c r="B1021" s="45"/>
      <c r="C1021" s="45"/>
      <c r="D1021" s="45"/>
      <c r="E1021" s="45"/>
      <c r="F1021" s="45"/>
      <c r="G1021" s="45"/>
      <c r="H1021" s="45"/>
      <c r="I1021" s="45"/>
      <c r="J1021" s="45"/>
      <c r="K1021" s="32"/>
      <c r="L1021" s="32"/>
      <c r="M1021" s="45"/>
      <c r="N1021" s="45"/>
      <c r="O1021" s="45"/>
    </row>
    <row r="1022" spans="2:15" ht="24.95" customHeight="1" x14ac:dyDescent="0.2">
      <c r="B1022" s="45"/>
      <c r="C1022" s="45"/>
      <c r="D1022" s="45"/>
      <c r="E1022" s="45"/>
      <c r="F1022" s="45"/>
      <c r="G1022" s="45"/>
      <c r="H1022" s="45"/>
      <c r="I1022" s="45"/>
      <c r="J1022" s="45"/>
      <c r="K1022" s="32"/>
      <c r="L1022" s="32"/>
      <c r="M1022" s="45"/>
      <c r="N1022" s="45"/>
      <c r="O1022" s="45"/>
    </row>
    <row r="1023" spans="2:15" ht="24.95" customHeight="1" x14ac:dyDescent="0.2">
      <c r="B1023" s="45"/>
      <c r="C1023" s="45"/>
      <c r="D1023" s="45"/>
      <c r="E1023" s="45"/>
      <c r="F1023" s="45"/>
      <c r="G1023" s="45"/>
      <c r="H1023" s="45"/>
      <c r="I1023" s="45"/>
      <c r="J1023" s="45"/>
      <c r="K1023" s="32"/>
      <c r="L1023" s="32"/>
      <c r="M1023" s="45"/>
      <c r="N1023" s="45"/>
      <c r="O1023" s="45"/>
    </row>
    <row r="1024" spans="2:15" ht="24.95" customHeight="1" x14ac:dyDescent="0.2">
      <c r="B1024" s="45"/>
      <c r="C1024" s="45"/>
      <c r="D1024" s="45"/>
      <c r="E1024" s="45"/>
      <c r="F1024" s="45"/>
      <c r="G1024" s="45"/>
      <c r="H1024" s="45"/>
      <c r="I1024" s="45"/>
      <c r="J1024" s="45"/>
      <c r="K1024" s="32"/>
      <c r="L1024" s="32"/>
      <c r="M1024" s="45"/>
      <c r="N1024" s="45"/>
      <c r="O1024" s="45"/>
    </row>
    <row r="1025" spans="2:15" ht="24.95" customHeight="1" x14ac:dyDescent="0.2">
      <c r="B1025" s="45"/>
      <c r="C1025" s="45"/>
      <c r="D1025" s="45"/>
      <c r="E1025" s="45"/>
      <c r="F1025" s="45"/>
      <c r="G1025" s="45"/>
      <c r="H1025" s="45"/>
      <c r="I1025" s="45"/>
      <c r="J1025" s="45"/>
      <c r="K1025" s="32"/>
      <c r="L1025" s="32"/>
      <c r="M1025" s="45"/>
      <c r="N1025" s="45"/>
      <c r="O1025" s="45"/>
    </row>
    <row r="1026" spans="2:15" ht="24.95" customHeight="1" x14ac:dyDescent="0.2">
      <c r="B1026" s="45"/>
      <c r="C1026" s="45"/>
      <c r="D1026" s="45"/>
      <c r="E1026" s="45"/>
      <c r="F1026" s="45"/>
      <c r="G1026" s="45"/>
      <c r="H1026" s="45"/>
      <c r="I1026" s="45"/>
      <c r="J1026" s="45"/>
      <c r="K1026" s="32"/>
      <c r="L1026" s="32"/>
      <c r="M1026" s="45"/>
      <c r="N1026" s="45"/>
      <c r="O1026" s="45"/>
    </row>
    <row r="1027" spans="2:15" ht="24.95" customHeight="1" x14ac:dyDescent="0.2">
      <c r="B1027" s="45"/>
      <c r="C1027" s="45"/>
      <c r="D1027" s="45"/>
      <c r="E1027" s="45"/>
      <c r="F1027" s="45"/>
      <c r="G1027" s="45"/>
      <c r="H1027" s="45"/>
      <c r="I1027" s="45"/>
      <c r="J1027" s="45"/>
      <c r="K1027" s="32"/>
      <c r="L1027" s="32"/>
      <c r="M1027" s="45"/>
      <c r="N1027" s="45"/>
      <c r="O1027" s="45"/>
    </row>
    <row r="1028" spans="2:15" ht="24.95" customHeight="1" x14ac:dyDescent="0.2">
      <c r="B1028" s="45"/>
      <c r="C1028" s="45"/>
      <c r="D1028" s="45"/>
      <c r="E1028" s="45"/>
      <c r="F1028" s="45"/>
      <c r="G1028" s="45"/>
      <c r="H1028" s="45"/>
      <c r="I1028" s="45"/>
      <c r="J1028" s="45"/>
      <c r="K1028" s="32"/>
      <c r="L1028" s="32"/>
      <c r="M1028" s="45"/>
      <c r="N1028" s="45"/>
      <c r="O1028" s="45"/>
    </row>
    <row r="1029" spans="2:15" ht="24.95" customHeight="1" x14ac:dyDescent="0.2">
      <c r="B1029" s="45"/>
      <c r="C1029" s="45"/>
      <c r="D1029" s="45"/>
      <c r="E1029" s="45"/>
      <c r="F1029" s="45"/>
      <c r="G1029" s="45"/>
      <c r="H1029" s="45"/>
      <c r="I1029" s="45"/>
      <c r="J1029" s="45"/>
      <c r="K1029" s="32"/>
      <c r="L1029" s="32"/>
      <c r="M1029" s="45"/>
      <c r="N1029" s="45"/>
      <c r="O1029" s="45"/>
    </row>
    <row r="1030" spans="2:15" ht="24.95" customHeight="1" x14ac:dyDescent="0.2">
      <c r="B1030" s="45"/>
      <c r="C1030" s="45"/>
      <c r="D1030" s="45"/>
      <c r="E1030" s="45"/>
      <c r="F1030" s="45"/>
      <c r="G1030" s="45"/>
      <c r="H1030" s="45"/>
      <c r="I1030" s="45"/>
      <c r="J1030" s="45"/>
      <c r="K1030" s="32"/>
      <c r="L1030" s="32"/>
      <c r="M1030" s="45"/>
      <c r="N1030" s="45"/>
      <c r="O1030" s="45"/>
    </row>
    <row r="1031" spans="2:15" ht="24.95" customHeight="1" x14ac:dyDescent="0.2">
      <c r="B1031" s="45"/>
      <c r="C1031" s="45"/>
      <c r="D1031" s="45"/>
      <c r="E1031" s="45"/>
      <c r="F1031" s="45"/>
      <c r="G1031" s="45"/>
      <c r="H1031" s="45"/>
      <c r="I1031" s="45"/>
      <c r="J1031" s="45"/>
      <c r="K1031" s="32"/>
      <c r="L1031" s="32"/>
      <c r="M1031" s="45"/>
      <c r="N1031" s="45"/>
      <c r="O1031" s="45"/>
    </row>
    <row r="1032" spans="2:15" ht="24.95" customHeight="1" x14ac:dyDescent="0.2">
      <c r="B1032" s="32"/>
      <c r="C1032" s="32"/>
      <c r="D1032" s="32"/>
      <c r="E1032" s="32"/>
      <c r="F1032" s="32"/>
      <c r="G1032" s="32"/>
      <c r="H1032" s="32"/>
      <c r="I1032" s="32"/>
      <c r="J1032" s="32"/>
      <c r="K1032" s="32"/>
      <c r="L1032" s="32"/>
      <c r="M1032" s="45"/>
      <c r="N1032" s="45"/>
      <c r="O1032" s="45"/>
    </row>
    <row r="1033" spans="2:15" ht="24.95" customHeight="1" x14ac:dyDescent="0.2">
      <c r="B1033" s="32"/>
      <c r="C1033" s="32"/>
      <c r="D1033" s="32"/>
      <c r="E1033" s="32"/>
      <c r="F1033" s="32"/>
      <c r="G1033" s="32"/>
      <c r="H1033" s="32"/>
      <c r="I1033" s="32"/>
      <c r="J1033" s="32"/>
      <c r="K1033" s="32"/>
      <c r="L1033" s="32"/>
      <c r="M1033" s="45"/>
      <c r="N1033" s="45"/>
      <c r="O1033" s="45"/>
    </row>
    <row r="1034" spans="2:15" ht="24.95" customHeight="1" x14ac:dyDescent="0.2">
      <c r="B1034" s="32"/>
      <c r="C1034" s="32"/>
      <c r="D1034" s="32"/>
      <c r="E1034" s="32"/>
      <c r="F1034" s="32"/>
      <c r="G1034" s="32"/>
      <c r="H1034" s="32"/>
      <c r="I1034" s="32"/>
      <c r="J1034" s="32"/>
      <c r="K1034" s="32"/>
      <c r="L1034" s="32"/>
      <c r="M1034" s="45"/>
      <c r="N1034" s="45"/>
      <c r="O1034" s="45"/>
    </row>
    <row r="1035" spans="2:15" ht="24.95" customHeight="1" x14ac:dyDescent="0.2">
      <c r="B1035" s="32"/>
      <c r="C1035" s="32"/>
      <c r="D1035" s="32"/>
      <c r="E1035" s="32"/>
      <c r="F1035" s="32"/>
      <c r="G1035" s="32"/>
      <c r="H1035" s="32"/>
      <c r="I1035" s="32"/>
      <c r="J1035" s="32"/>
      <c r="K1035" s="32"/>
      <c r="L1035" s="32"/>
      <c r="M1035" s="45"/>
      <c r="N1035" s="45"/>
      <c r="O1035" s="45"/>
    </row>
    <row r="1036" spans="2:15" ht="24.95" customHeight="1" x14ac:dyDescent="0.2">
      <c r="B1036" s="32"/>
      <c r="C1036" s="32"/>
      <c r="D1036" s="32"/>
      <c r="E1036" s="32"/>
      <c r="F1036" s="32"/>
      <c r="G1036" s="32"/>
      <c r="H1036" s="32"/>
      <c r="I1036" s="32"/>
      <c r="J1036" s="32"/>
      <c r="K1036" s="32"/>
      <c r="L1036" s="32"/>
      <c r="M1036" s="45"/>
      <c r="N1036" s="45"/>
      <c r="O1036" s="45"/>
    </row>
    <row r="1037" spans="2:15" ht="24.95" customHeight="1" x14ac:dyDescent="0.2">
      <c r="B1037" s="32"/>
      <c r="C1037" s="32"/>
      <c r="D1037" s="32"/>
      <c r="E1037" s="32"/>
      <c r="F1037" s="32"/>
      <c r="G1037" s="32"/>
      <c r="H1037" s="32"/>
      <c r="I1037" s="32"/>
      <c r="J1037" s="32"/>
      <c r="K1037" s="32"/>
      <c r="L1037" s="32"/>
      <c r="M1037" s="45"/>
      <c r="N1037" s="45"/>
      <c r="O1037" s="45"/>
    </row>
    <row r="1038" spans="2:15" ht="24.95" customHeight="1" x14ac:dyDescent="0.2">
      <c r="B1038" s="32"/>
      <c r="C1038" s="32"/>
      <c r="D1038" s="32"/>
      <c r="E1038" s="32"/>
      <c r="F1038" s="32"/>
      <c r="G1038" s="32"/>
      <c r="H1038" s="32"/>
      <c r="I1038" s="32"/>
      <c r="J1038" s="32"/>
      <c r="K1038" s="32"/>
      <c r="L1038" s="32"/>
      <c r="M1038" s="45"/>
      <c r="N1038" s="45"/>
      <c r="O1038" s="45"/>
    </row>
    <row r="1039" spans="2:15" ht="24.95" customHeight="1" x14ac:dyDescent="0.2">
      <c r="B1039" s="32"/>
      <c r="C1039" s="32"/>
      <c r="D1039" s="32"/>
      <c r="E1039" s="32"/>
      <c r="F1039" s="32"/>
      <c r="G1039" s="32"/>
      <c r="H1039" s="32"/>
      <c r="I1039" s="32"/>
      <c r="J1039" s="32"/>
      <c r="K1039" s="32"/>
      <c r="M1039" s="15">
        <v>13</v>
      </c>
      <c r="N1039" s="45"/>
    </row>
    <row r="1040" spans="2:15" ht="25.5" customHeight="1" x14ac:dyDescent="0.2">
      <c r="B1040" s="241" t="s">
        <v>120</v>
      </c>
      <c r="C1040" s="241"/>
      <c r="D1040" s="241"/>
      <c r="E1040" s="241"/>
      <c r="F1040" s="241"/>
      <c r="G1040" s="241"/>
      <c r="H1040" s="241"/>
      <c r="I1040" s="241"/>
      <c r="J1040" s="241"/>
      <c r="K1040" s="241"/>
      <c r="L1040" s="241"/>
      <c r="M1040" s="241"/>
    </row>
    <row r="1041" spans="2:13" ht="15" customHeight="1" x14ac:dyDescent="0.2">
      <c r="B1041" s="50"/>
      <c r="C1041" s="50"/>
      <c r="D1041" s="50"/>
      <c r="E1041" s="50"/>
      <c r="F1041" s="50"/>
      <c r="G1041" s="50"/>
      <c r="H1041" s="50"/>
      <c r="I1041" s="50"/>
      <c r="J1041" s="50"/>
      <c r="K1041" s="50"/>
      <c r="L1041" s="50"/>
    </row>
    <row r="1042" spans="2:13" ht="25.5" customHeight="1" x14ac:dyDescent="0.2">
      <c r="B1042" s="241" t="s">
        <v>116</v>
      </c>
      <c r="C1042" s="241"/>
      <c r="D1042" s="241"/>
      <c r="E1042" s="241"/>
      <c r="F1042" s="241"/>
      <c r="G1042" s="241"/>
      <c r="H1042" s="241"/>
      <c r="I1042" s="241"/>
      <c r="J1042" s="241"/>
      <c r="K1042" s="241"/>
      <c r="L1042" s="241"/>
      <c r="M1042" s="241"/>
    </row>
    <row r="1043" spans="2:13" ht="15" customHeight="1" x14ac:dyDescent="0.2">
      <c r="B1043" s="44"/>
      <c r="C1043" s="44"/>
      <c r="D1043" s="44"/>
      <c r="E1043" s="44"/>
      <c r="F1043" s="44"/>
      <c r="G1043" s="44"/>
    </row>
    <row r="1044" spans="2:13" ht="24.95" customHeight="1" x14ac:dyDescent="0.2">
      <c r="B1044" s="243" t="s">
        <v>58</v>
      </c>
      <c r="C1044" s="243"/>
      <c r="D1044" s="243"/>
      <c r="E1044" s="243"/>
      <c r="F1044" s="243"/>
      <c r="G1044" s="243"/>
      <c r="H1044" s="243"/>
      <c r="I1044" s="243"/>
      <c r="J1044" s="243"/>
    </row>
    <row r="1045" spans="2:13" ht="24.95" customHeight="1" x14ac:dyDescent="0.2">
      <c r="B1045" s="227" t="s">
        <v>36</v>
      </c>
      <c r="C1045" s="242" t="s">
        <v>47</v>
      </c>
      <c r="D1045" s="242"/>
      <c r="E1045" s="242"/>
      <c r="F1045" s="242" t="s">
        <v>48</v>
      </c>
      <c r="G1045" s="242"/>
      <c r="H1045" s="242"/>
      <c r="I1045" s="92" t="s">
        <v>52</v>
      </c>
      <c r="J1045" s="94" t="s">
        <v>53</v>
      </c>
      <c r="M1045" s="2"/>
    </row>
    <row r="1046" spans="2:13" ht="24.95" customHeight="1" x14ac:dyDescent="0.2">
      <c r="B1046" s="228"/>
      <c r="C1046" s="90" t="s">
        <v>66</v>
      </c>
      <c r="D1046" s="90" t="s">
        <v>67</v>
      </c>
      <c r="E1046" s="128" t="s">
        <v>68</v>
      </c>
      <c r="F1046" s="90" t="s">
        <v>69</v>
      </c>
      <c r="G1046" s="90" t="s">
        <v>70</v>
      </c>
      <c r="H1046" s="91" t="s">
        <v>71</v>
      </c>
      <c r="I1046" s="93" t="s">
        <v>85</v>
      </c>
      <c r="J1046" s="95" t="s">
        <v>86</v>
      </c>
      <c r="M1046" s="2"/>
    </row>
    <row r="1047" spans="2:13" ht="24.95" customHeight="1" x14ac:dyDescent="0.2">
      <c r="B1047" s="171" t="s">
        <v>113</v>
      </c>
      <c r="C1047" s="194">
        <v>937</v>
      </c>
      <c r="D1047" s="194">
        <v>1320</v>
      </c>
      <c r="E1047" s="187">
        <v>2257</v>
      </c>
      <c r="F1047" s="194">
        <v>1565</v>
      </c>
      <c r="G1047" s="194">
        <v>2512</v>
      </c>
      <c r="H1047" s="188">
        <v>4077</v>
      </c>
      <c r="I1047" s="200">
        <v>0.1286850578</v>
      </c>
      <c r="J1047" s="201">
        <v>1.8063801506424</v>
      </c>
      <c r="K1047" s="35"/>
      <c r="M1047" s="2"/>
    </row>
    <row r="1048" spans="2:13" ht="24.95" customHeight="1" x14ac:dyDescent="0.2">
      <c r="B1048" s="171" t="s">
        <v>5</v>
      </c>
      <c r="C1048" s="194">
        <v>5306</v>
      </c>
      <c r="D1048" s="194">
        <v>7005</v>
      </c>
      <c r="E1048" s="187">
        <v>12311</v>
      </c>
      <c r="F1048" s="194">
        <v>10374</v>
      </c>
      <c r="G1048" s="194">
        <v>7189</v>
      </c>
      <c r="H1048" s="188">
        <v>17563</v>
      </c>
      <c r="I1048" s="200">
        <v>0.21003104880000001</v>
      </c>
      <c r="J1048" s="201">
        <v>1.4266103484688</v>
      </c>
      <c r="K1048" s="35"/>
      <c r="M1048" s="2"/>
    </row>
    <row r="1049" spans="2:13" ht="24.95" customHeight="1" x14ac:dyDescent="0.2">
      <c r="B1049" s="171" t="s">
        <v>22</v>
      </c>
      <c r="C1049" s="194">
        <v>10087</v>
      </c>
      <c r="D1049" s="194">
        <v>17083</v>
      </c>
      <c r="E1049" s="187">
        <v>27170</v>
      </c>
      <c r="F1049" s="194">
        <v>12476</v>
      </c>
      <c r="G1049" s="194">
        <v>18615</v>
      </c>
      <c r="H1049" s="188">
        <v>31091</v>
      </c>
      <c r="I1049" s="200">
        <v>0.26757223930000001</v>
      </c>
      <c r="J1049" s="201">
        <v>1.1443135811556999</v>
      </c>
      <c r="K1049" s="35"/>
      <c r="M1049" s="2"/>
    </row>
    <row r="1050" spans="2:13" ht="24.95" customHeight="1" x14ac:dyDescent="0.2">
      <c r="B1050" s="171" t="s">
        <v>7</v>
      </c>
      <c r="C1050" s="194">
        <v>4334</v>
      </c>
      <c r="D1050" s="194">
        <v>3046</v>
      </c>
      <c r="E1050" s="187">
        <v>7380</v>
      </c>
      <c r="F1050" s="194">
        <v>4334</v>
      </c>
      <c r="G1050" s="194">
        <v>3046</v>
      </c>
      <c r="H1050" s="188">
        <v>7380</v>
      </c>
      <c r="I1050" s="200">
        <v>0.25247954109999998</v>
      </c>
      <c r="J1050" s="201">
        <v>1</v>
      </c>
      <c r="K1050" s="35"/>
      <c r="M1050" s="2"/>
    </row>
    <row r="1051" spans="2:13" ht="24.95" customHeight="1" x14ac:dyDescent="0.2">
      <c r="B1051" s="171" t="s">
        <v>8</v>
      </c>
      <c r="C1051" s="194">
        <v>1095</v>
      </c>
      <c r="D1051" s="194">
        <v>198</v>
      </c>
      <c r="E1051" s="187">
        <v>1293</v>
      </c>
      <c r="F1051" s="194">
        <v>1553</v>
      </c>
      <c r="G1051" s="194">
        <v>198</v>
      </c>
      <c r="H1051" s="188">
        <v>1751</v>
      </c>
      <c r="I1051" s="200">
        <v>0.1098799481</v>
      </c>
      <c r="J1051" s="201">
        <v>1.354215003867</v>
      </c>
      <c r="K1051" s="35"/>
      <c r="M1051" s="2"/>
    </row>
    <row r="1052" spans="2:13" ht="24.95" customHeight="1" x14ac:dyDescent="0.2">
      <c r="B1052" s="171" t="s">
        <v>9</v>
      </c>
      <c r="C1052" s="194">
        <v>1277</v>
      </c>
      <c r="D1052" s="194">
        <v>78</v>
      </c>
      <c r="E1052" s="187">
        <v>1355</v>
      </c>
      <c r="F1052" s="194">
        <v>2482</v>
      </c>
      <c r="G1052" s="194">
        <v>308</v>
      </c>
      <c r="H1052" s="188">
        <v>2790</v>
      </c>
      <c r="I1052" s="200">
        <v>6.6627582199999993E-2</v>
      </c>
      <c r="J1052" s="201">
        <v>2.0590405904059002</v>
      </c>
      <c r="K1052" s="35"/>
      <c r="M1052" s="2"/>
    </row>
    <row r="1053" spans="2:13" ht="24.95" customHeight="1" x14ac:dyDescent="0.2">
      <c r="B1053" s="171" t="s">
        <v>10</v>
      </c>
      <c r="C1053" s="194">
        <v>1195</v>
      </c>
      <c r="D1053" s="194">
        <v>35</v>
      </c>
      <c r="E1053" s="187">
        <v>1230</v>
      </c>
      <c r="F1053" s="194">
        <v>1779</v>
      </c>
      <c r="G1053" s="194">
        <v>45</v>
      </c>
      <c r="H1053" s="188">
        <v>1824</v>
      </c>
      <c r="I1053" s="200">
        <v>0.1224712958</v>
      </c>
      <c r="J1053" s="201">
        <v>1.4829268292683</v>
      </c>
      <c r="K1053" s="35"/>
      <c r="M1053" s="2"/>
    </row>
    <row r="1054" spans="2:13" ht="24.95" customHeight="1" x14ac:dyDescent="0.2">
      <c r="B1054" s="171" t="s">
        <v>11</v>
      </c>
      <c r="C1054" s="194">
        <v>1429</v>
      </c>
      <c r="D1054" s="194">
        <v>408</v>
      </c>
      <c r="E1054" s="187">
        <v>1837</v>
      </c>
      <c r="F1054" s="194">
        <v>3814</v>
      </c>
      <c r="G1054" s="194">
        <v>1633</v>
      </c>
      <c r="H1054" s="188">
        <v>5447</v>
      </c>
      <c r="I1054" s="200">
        <v>0.21379341020000001</v>
      </c>
      <c r="J1054" s="201">
        <v>2.9651605879151002</v>
      </c>
      <c r="K1054" s="35"/>
      <c r="M1054" s="36"/>
    </row>
    <row r="1055" spans="2:13" ht="24.95" customHeight="1" x14ac:dyDescent="0.2">
      <c r="B1055" s="171" t="s">
        <v>12</v>
      </c>
      <c r="C1055" s="194">
        <v>230</v>
      </c>
      <c r="D1055" s="194">
        <v>623</v>
      </c>
      <c r="E1055" s="187">
        <v>853</v>
      </c>
      <c r="F1055" s="194">
        <v>230</v>
      </c>
      <c r="G1055" s="194">
        <v>623</v>
      </c>
      <c r="H1055" s="188">
        <v>853</v>
      </c>
      <c r="I1055" s="200">
        <v>0.33239338829999998</v>
      </c>
      <c r="J1055" s="201">
        <v>1</v>
      </c>
      <c r="K1055" s="35"/>
      <c r="M1055" s="36"/>
    </row>
    <row r="1056" spans="2:13" ht="24.95" customHeight="1" x14ac:dyDescent="0.2">
      <c r="B1056" s="172" t="s">
        <v>14</v>
      </c>
      <c r="C1056" s="196">
        <v>25890</v>
      </c>
      <c r="D1056" s="196">
        <v>29796</v>
      </c>
      <c r="E1056" s="189">
        <v>55686</v>
      </c>
      <c r="F1056" s="196">
        <v>38607</v>
      </c>
      <c r="G1056" s="196">
        <v>34169</v>
      </c>
      <c r="H1056" s="190">
        <v>72776</v>
      </c>
      <c r="I1056" s="202">
        <v>0.20132941639999999</v>
      </c>
      <c r="J1056" s="203">
        <v>1.3068994002083001</v>
      </c>
      <c r="M1056" s="36"/>
    </row>
    <row r="1057" spans="2:14" ht="24.95" customHeight="1" x14ac:dyDescent="0.2">
      <c r="B1057" s="155"/>
      <c r="C1057" s="41"/>
      <c r="D1057" s="41"/>
      <c r="E1057" s="42"/>
      <c r="F1057" s="41"/>
      <c r="G1057" s="41"/>
      <c r="H1057" s="42"/>
      <c r="I1057" s="48"/>
      <c r="J1057" s="49"/>
      <c r="M1057" s="10"/>
    </row>
    <row r="1058" spans="2:14" ht="24.95" customHeight="1" x14ac:dyDescent="0.2"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</row>
    <row r="1059" spans="2:14" ht="24.95" customHeight="1" x14ac:dyDescent="0.2">
      <c r="B1059" s="51"/>
      <c r="C1059" s="51"/>
      <c r="D1059" s="51"/>
      <c r="E1059" s="51"/>
      <c r="F1059" s="51"/>
      <c r="G1059" s="51"/>
      <c r="H1059" s="51"/>
      <c r="I1059" s="51"/>
      <c r="J1059" s="51"/>
      <c r="K1059" s="52"/>
      <c r="L1059" s="52"/>
      <c r="M1059" s="52"/>
      <c r="N1059" s="52"/>
    </row>
    <row r="1060" spans="2:14" ht="24.95" customHeight="1" x14ac:dyDescent="0.2">
      <c r="B1060" s="7"/>
      <c r="C1060" s="7"/>
      <c r="D1060" s="7"/>
      <c r="E1060" s="7"/>
      <c r="G1060" s="7"/>
      <c r="H1060" s="7"/>
      <c r="I1060" s="7"/>
      <c r="J1060" s="7"/>
    </row>
    <row r="1061" spans="2:14" ht="24.95" customHeight="1" x14ac:dyDescent="0.2">
      <c r="B1061" s="7"/>
      <c r="C1061" s="7"/>
      <c r="D1061" s="7"/>
      <c r="E1061" s="7"/>
      <c r="G1061" s="7"/>
      <c r="H1061" s="7"/>
      <c r="I1061" s="7"/>
      <c r="J1061" s="7"/>
    </row>
    <row r="1062" spans="2:14" ht="24.95" customHeight="1" x14ac:dyDescent="0.2">
      <c r="B1062" s="7"/>
      <c r="C1062" s="7"/>
      <c r="D1062" s="7"/>
      <c r="E1062" s="7"/>
      <c r="H1062" s="7"/>
      <c r="I1062" s="7"/>
      <c r="J1062" s="7"/>
    </row>
    <row r="1063" spans="2:14" ht="24.95" customHeight="1" x14ac:dyDescent="0.2">
      <c r="B1063" s="7"/>
      <c r="C1063" s="7"/>
      <c r="D1063" s="7"/>
      <c r="E1063" s="7"/>
      <c r="G1063" s="7"/>
      <c r="H1063" s="7"/>
      <c r="I1063" s="7"/>
      <c r="J1063" s="7"/>
    </row>
    <row r="1064" spans="2:14" ht="24.95" customHeight="1" x14ac:dyDescent="0.2">
      <c r="B1064" s="7"/>
      <c r="C1064" s="7"/>
      <c r="D1064" s="7"/>
      <c r="E1064" s="7"/>
      <c r="G1064" s="7"/>
      <c r="I1064" s="7"/>
      <c r="J1064" s="7"/>
    </row>
    <row r="1065" spans="2:14" ht="24.95" customHeight="1" x14ac:dyDescent="0.2">
      <c r="B1065" s="7"/>
      <c r="C1065" s="7"/>
      <c r="D1065" s="7"/>
      <c r="E1065" s="7"/>
      <c r="G1065" s="7"/>
      <c r="H1065" s="7"/>
      <c r="I1065" s="7"/>
      <c r="J1065" s="7"/>
    </row>
    <row r="1066" spans="2:14" ht="24.95" customHeight="1" x14ac:dyDescent="0.2">
      <c r="B1066" s="7"/>
      <c r="C1066" s="7"/>
      <c r="D1066" s="7"/>
      <c r="E1066" s="7"/>
      <c r="G1066" s="7"/>
      <c r="H1066" s="7"/>
      <c r="I1066" s="7"/>
      <c r="J1066" s="7"/>
    </row>
    <row r="1067" spans="2:14" ht="24.95" customHeight="1" x14ac:dyDescent="0.2">
      <c r="B1067" s="7"/>
      <c r="C1067" s="7"/>
      <c r="D1067" s="7"/>
      <c r="E1067" s="7"/>
      <c r="G1067" s="7"/>
      <c r="H1067" s="7"/>
      <c r="I1067" s="7"/>
      <c r="J1067" s="7"/>
    </row>
    <row r="1068" spans="2:14" ht="24.95" customHeight="1" x14ac:dyDescent="0.2">
      <c r="B1068" s="7"/>
      <c r="C1068" s="7"/>
      <c r="D1068" s="7"/>
      <c r="E1068" s="7"/>
      <c r="G1068" s="7"/>
      <c r="H1068" s="7"/>
      <c r="I1068" s="7"/>
      <c r="J1068" s="7"/>
    </row>
    <row r="1069" spans="2:14" ht="24.95" customHeight="1" x14ac:dyDescent="0.2">
      <c r="B1069" s="7"/>
      <c r="C1069" s="7"/>
      <c r="D1069" s="7"/>
      <c r="E1069" s="7"/>
      <c r="G1069" s="7"/>
      <c r="H1069" s="7"/>
      <c r="I1069" s="7"/>
      <c r="J1069" s="7"/>
    </row>
    <row r="1070" spans="2:14" ht="25.5" customHeight="1" x14ac:dyDescent="0.2">
      <c r="B1070" s="239" t="s">
        <v>171</v>
      </c>
      <c r="C1070" s="239"/>
      <c r="D1070" s="239"/>
      <c r="E1070" s="239"/>
      <c r="F1070" s="239"/>
      <c r="G1070" s="239"/>
      <c r="H1070" s="239"/>
      <c r="I1070" s="239"/>
      <c r="J1070" s="239"/>
      <c r="K1070" s="239"/>
      <c r="L1070" s="239"/>
      <c r="M1070" s="239"/>
    </row>
    <row r="1071" spans="2:14" ht="15" customHeight="1" x14ac:dyDescent="0.2">
      <c r="B1071" s="44"/>
      <c r="C1071" s="44"/>
      <c r="D1071" s="44"/>
      <c r="E1071" s="44"/>
      <c r="F1071" s="44"/>
      <c r="G1071" s="44"/>
    </row>
    <row r="1072" spans="2:14" ht="24.95" customHeight="1" x14ac:dyDescent="0.2">
      <c r="B1072" s="229" t="s">
        <v>13</v>
      </c>
      <c r="C1072" s="229"/>
      <c r="D1072" s="229"/>
      <c r="E1072" s="229"/>
      <c r="F1072" s="229"/>
      <c r="G1072" s="229"/>
      <c r="H1072" s="229"/>
      <c r="I1072" s="28"/>
      <c r="J1072" s="28"/>
      <c r="K1072" s="28"/>
      <c r="L1072" s="28"/>
    </row>
    <row r="1073" spans="2:12" ht="24.95" customHeight="1" x14ac:dyDescent="0.2">
      <c r="B1073" s="89" t="s">
        <v>35</v>
      </c>
      <c r="C1073" s="224" t="s">
        <v>62</v>
      </c>
      <c r="D1073" s="224"/>
      <c r="E1073" s="224" t="s">
        <v>63</v>
      </c>
      <c r="F1073" s="224"/>
      <c r="G1073" s="224" t="s">
        <v>0</v>
      </c>
      <c r="H1073" s="224"/>
      <c r="I1073" s="28"/>
      <c r="J1073" s="28"/>
      <c r="K1073" s="28"/>
      <c r="L1073" s="28"/>
    </row>
    <row r="1074" spans="2:12" ht="24.95" customHeight="1" x14ac:dyDescent="0.2">
      <c r="B1074" s="207" t="s">
        <v>159</v>
      </c>
      <c r="C1074" s="234">
        <v>20513</v>
      </c>
      <c r="D1074" s="234"/>
      <c r="E1074" s="234">
        <v>33468</v>
      </c>
      <c r="F1074" s="234"/>
      <c r="G1074" s="221">
        <v>53981</v>
      </c>
      <c r="H1074" s="222"/>
      <c r="I1074" s="28"/>
      <c r="J1074" s="28"/>
      <c r="K1074" s="28"/>
      <c r="L1074" s="28"/>
    </row>
    <row r="1075" spans="2:12" ht="24.95" customHeight="1" x14ac:dyDescent="0.2">
      <c r="B1075" s="207" t="s">
        <v>157</v>
      </c>
      <c r="C1075" s="236">
        <v>25890</v>
      </c>
      <c r="D1075" s="236"/>
      <c r="E1075" s="236">
        <v>29796</v>
      </c>
      <c r="F1075" s="236"/>
      <c r="G1075" s="221">
        <v>55686</v>
      </c>
      <c r="H1075" s="222"/>
      <c r="I1075" s="28"/>
      <c r="J1075" s="28"/>
      <c r="K1075" s="28"/>
      <c r="L1075" s="28"/>
    </row>
    <row r="1076" spans="2:12" ht="24.95" customHeight="1" x14ac:dyDescent="0.2">
      <c r="B1076" s="78" t="s">
        <v>43</v>
      </c>
      <c r="C1076" s="223">
        <f>(C1075-C1074)/C1074</f>
        <v>0.26212645639350657</v>
      </c>
      <c r="D1076" s="223"/>
      <c r="E1076" s="223">
        <f>(E1075-E1074)/E1074</f>
        <v>-0.10971674435281463</v>
      </c>
      <c r="F1076" s="223"/>
      <c r="G1076" s="223">
        <f>(G1075-G1074)/G1074</f>
        <v>3.1585187380745075E-2</v>
      </c>
      <c r="H1076" s="223"/>
      <c r="I1076" s="28"/>
      <c r="J1076" s="28"/>
      <c r="K1076" s="28"/>
      <c r="L1076" s="28"/>
    </row>
    <row r="1077" spans="2:12" ht="24.95" customHeight="1" x14ac:dyDescent="0.2"/>
    <row r="1078" spans="2:12" ht="24.95" customHeight="1" x14ac:dyDescent="0.2"/>
    <row r="1079" spans="2:12" ht="24.95" customHeight="1" x14ac:dyDescent="0.2"/>
    <row r="1080" spans="2:12" ht="24.95" customHeight="1" x14ac:dyDescent="0.2"/>
    <row r="1081" spans="2:12" ht="24.95" customHeight="1" x14ac:dyDescent="0.2"/>
    <row r="1082" spans="2:12" ht="24.95" customHeight="1" x14ac:dyDescent="0.2"/>
    <row r="1083" spans="2:12" ht="24.95" customHeight="1" x14ac:dyDescent="0.2"/>
    <row r="1084" spans="2:12" ht="24.95" customHeight="1" x14ac:dyDescent="0.2"/>
    <row r="1085" spans="2:12" ht="24.95" customHeight="1" x14ac:dyDescent="0.2"/>
    <row r="1086" spans="2:12" ht="24.95" customHeight="1" x14ac:dyDescent="0.2"/>
    <row r="1087" spans="2:12" ht="24.95" customHeight="1" x14ac:dyDescent="0.2">
      <c r="B1087" s="226" t="s">
        <v>15</v>
      </c>
      <c r="C1087" s="226"/>
      <c r="D1087" s="226"/>
      <c r="E1087" s="226"/>
      <c r="F1087" s="226"/>
      <c r="G1087" s="226"/>
      <c r="H1087" s="226"/>
      <c r="I1087" s="226"/>
      <c r="J1087" s="226"/>
    </row>
    <row r="1088" spans="2:12" ht="24.95" customHeight="1" x14ac:dyDescent="0.2">
      <c r="B1088" s="96" t="s">
        <v>35</v>
      </c>
      <c r="C1088" s="219" t="s">
        <v>64</v>
      </c>
      <c r="D1088" s="219"/>
      <c r="E1088" s="219" t="s">
        <v>65</v>
      </c>
      <c r="F1088" s="219"/>
      <c r="G1088" s="219" t="s">
        <v>1</v>
      </c>
      <c r="H1088" s="219"/>
      <c r="I1088" s="219" t="s">
        <v>18</v>
      </c>
      <c r="J1088" s="219"/>
      <c r="L1088" s="29"/>
    </row>
    <row r="1089" spans="2:13" ht="24.95" customHeight="1" x14ac:dyDescent="0.2">
      <c r="B1089" s="207" t="s">
        <v>159</v>
      </c>
      <c r="C1089" s="220">
        <v>34502</v>
      </c>
      <c r="D1089" s="220"/>
      <c r="E1089" s="220">
        <v>39308</v>
      </c>
      <c r="F1089" s="220"/>
      <c r="G1089" s="221">
        <v>73810</v>
      </c>
      <c r="H1089" s="221"/>
      <c r="I1089" s="230">
        <v>0.203100062</v>
      </c>
      <c r="J1089" s="222"/>
    </row>
    <row r="1090" spans="2:13" ht="24.95" customHeight="1" x14ac:dyDescent="0.2">
      <c r="B1090" s="207" t="s">
        <v>157</v>
      </c>
      <c r="C1090" s="220">
        <v>38607</v>
      </c>
      <c r="D1090" s="220"/>
      <c r="E1090" s="220">
        <v>34169</v>
      </c>
      <c r="F1090" s="220"/>
      <c r="G1090" s="221">
        <v>72776</v>
      </c>
      <c r="H1090" s="221"/>
      <c r="I1090" s="230">
        <v>0.20132941639999999</v>
      </c>
      <c r="J1090" s="222"/>
    </row>
    <row r="1091" spans="2:13" ht="24.95" customHeight="1" x14ac:dyDescent="0.2">
      <c r="B1091" s="75" t="s">
        <v>43</v>
      </c>
      <c r="C1091" s="225">
        <f>(C1090-C1089)/C1089</f>
        <v>0.1189786099356559</v>
      </c>
      <c r="D1091" s="225"/>
      <c r="E1091" s="225">
        <f>(E1090-E1089)/E1089</f>
        <v>-0.13073674570062074</v>
      </c>
      <c r="F1091" s="225"/>
      <c r="G1091" s="225">
        <f>(G1090-G1089)/G1089</f>
        <v>-1.4008941877794338E-2</v>
      </c>
      <c r="H1091" s="225"/>
      <c r="I1091" s="225">
        <f>(I1090-I1089)/I1089</f>
        <v>-8.7180948275634162E-3</v>
      </c>
      <c r="J1091" s="225"/>
    </row>
    <row r="1092" spans="2:13" ht="24.95" customHeight="1" x14ac:dyDescent="0.2"/>
    <row r="1093" spans="2:13" ht="24.95" customHeight="1" x14ac:dyDescent="0.2"/>
    <row r="1094" spans="2:13" ht="24.95" customHeight="1" x14ac:dyDescent="0.2"/>
    <row r="1095" spans="2:13" ht="24.95" customHeight="1" x14ac:dyDescent="0.2"/>
    <row r="1096" spans="2:13" ht="24.95" customHeight="1" x14ac:dyDescent="0.2"/>
    <row r="1097" spans="2:13" ht="24.95" customHeight="1" x14ac:dyDescent="0.2"/>
    <row r="1098" spans="2:13" ht="24.95" customHeight="1" x14ac:dyDescent="0.2"/>
    <row r="1099" spans="2:13" ht="24.95" customHeight="1" x14ac:dyDescent="0.2"/>
    <row r="1100" spans="2:13" ht="24.95" customHeight="1" x14ac:dyDescent="0.2"/>
    <row r="1101" spans="2:13" ht="24.95" customHeight="1" x14ac:dyDescent="0.2"/>
    <row r="1102" spans="2:13" ht="24.95" customHeight="1" x14ac:dyDescent="0.2">
      <c r="M1102" s="15">
        <v>14</v>
      </c>
    </row>
    <row r="1103" spans="2:13" ht="25.5" customHeight="1" x14ac:dyDescent="0.2">
      <c r="B1103" s="231" t="s">
        <v>172</v>
      </c>
      <c r="C1103" s="231"/>
      <c r="D1103" s="231"/>
      <c r="E1103" s="231"/>
      <c r="F1103" s="231"/>
      <c r="G1103" s="231"/>
      <c r="H1103" s="231"/>
      <c r="I1103" s="231"/>
      <c r="J1103" s="231"/>
      <c r="K1103" s="231"/>
      <c r="L1103" s="231"/>
      <c r="M1103" s="231"/>
    </row>
    <row r="1104" spans="2:13" ht="15" customHeight="1" x14ac:dyDescent="0.2">
      <c r="B1104" s="44"/>
      <c r="C1104" s="44"/>
      <c r="D1104" s="44"/>
      <c r="E1104" s="44"/>
      <c r="F1104" s="44"/>
      <c r="G1104" s="44"/>
    </row>
    <row r="1105" spans="2:15" ht="24.95" customHeight="1" x14ac:dyDescent="0.2">
      <c r="B1105" s="229" t="s">
        <v>13</v>
      </c>
      <c r="C1105" s="229"/>
      <c r="D1105" s="229"/>
      <c r="E1105" s="229"/>
      <c r="F1105" s="229"/>
      <c r="G1105" s="229"/>
      <c r="H1105" s="229"/>
      <c r="I1105" s="28"/>
      <c r="J1105" s="28"/>
      <c r="K1105" s="28"/>
      <c r="L1105" s="28"/>
    </row>
    <row r="1106" spans="2:15" ht="24.95" customHeight="1" x14ac:dyDescent="0.2">
      <c r="B1106" s="89" t="s">
        <v>35</v>
      </c>
      <c r="C1106" s="224" t="s">
        <v>62</v>
      </c>
      <c r="D1106" s="224"/>
      <c r="E1106" s="224" t="s">
        <v>109</v>
      </c>
      <c r="F1106" s="224"/>
      <c r="G1106" s="224" t="s">
        <v>0</v>
      </c>
      <c r="H1106" s="224"/>
      <c r="I1106" s="28"/>
      <c r="J1106" s="28"/>
      <c r="K1106" s="28"/>
      <c r="L1106" s="28"/>
    </row>
    <row r="1107" spans="2:15" ht="24.95" customHeight="1" x14ac:dyDescent="0.2">
      <c r="B1107" s="207" t="s">
        <v>162</v>
      </c>
      <c r="C1107" s="220">
        <v>219756</v>
      </c>
      <c r="D1107" s="220"/>
      <c r="E1107" s="220">
        <v>260128</v>
      </c>
      <c r="F1107" s="220"/>
      <c r="G1107" s="221">
        <v>479884</v>
      </c>
      <c r="H1107" s="222"/>
      <c r="I1107" s="28"/>
      <c r="J1107" s="28"/>
      <c r="K1107" s="28"/>
      <c r="L1107" s="28"/>
    </row>
    <row r="1108" spans="2:15" ht="24.95" customHeight="1" x14ac:dyDescent="0.2">
      <c r="B1108" s="207" t="s">
        <v>158</v>
      </c>
      <c r="C1108" s="236">
        <v>230693</v>
      </c>
      <c r="D1108" s="236"/>
      <c r="E1108" s="236">
        <v>227518</v>
      </c>
      <c r="F1108" s="236"/>
      <c r="G1108" s="221">
        <v>458211</v>
      </c>
      <c r="H1108" s="222"/>
      <c r="I1108" s="28"/>
      <c r="J1108" s="28"/>
      <c r="K1108" s="28"/>
      <c r="L1108" s="28"/>
    </row>
    <row r="1109" spans="2:15" ht="24.95" customHeight="1" x14ac:dyDescent="0.2">
      <c r="B1109" s="78" t="s">
        <v>43</v>
      </c>
      <c r="C1109" s="223">
        <f>(C1108-C1107)/C1107</f>
        <v>4.9768834525564715E-2</v>
      </c>
      <c r="D1109" s="223"/>
      <c r="E1109" s="223">
        <f>(E1108-E1107)/E1107</f>
        <v>-0.12536136056095459</v>
      </c>
      <c r="F1109" s="223"/>
      <c r="G1109" s="223">
        <f>(G1108-G1107)/G1107</f>
        <v>-4.5162997724450073E-2</v>
      </c>
      <c r="H1109" s="223"/>
      <c r="I1109" s="28"/>
      <c r="J1109" s="28"/>
      <c r="K1109" s="28"/>
      <c r="L1109" s="28"/>
    </row>
    <row r="1110" spans="2:15" ht="24.95" customHeight="1" x14ac:dyDescent="0.2">
      <c r="B1110" s="27"/>
      <c r="C1110" s="28"/>
      <c r="D1110" s="28"/>
      <c r="E1110" s="28"/>
      <c r="F1110" s="2"/>
      <c r="G1110" s="27"/>
      <c r="H1110" s="27"/>
      <c r="I1110" s="28"/>
      <c r="J1110" s="28"/>
      <c r="K1110" s="28"/>
      <c r="L1110" s="28"/>
    </row>
    <row r="1111" spans="2:15" ht="24.95" customHeight="1" x14ac:dyDescent="0.2">
      <c r="B1111" s="27"/>
      <c r="C1111" s="28"/>
      <c r="D1111" s="28"/>
      <c r="E1111" s="28"/>
      <c r="F1111" s="2"/>
      <c r="G1111" s="27"/>
      <c r="H1111" s="27"/>
      <c r="I1111" s="28"/>
      <c r="J1111" s="28"/>
      <c r="K1111" s="28"/>
      <c r="L1111" s="28"/>
    </row>
    <row r="1112" spans="2:15" ht="24.95" customHeight="1" x14ac:dyDescent="0.2">
      <c r="B1112" s="27"/>
      <c r="C1112" s="28"/>
      <c r="D1112" s="28"/>
      <c r="E1112" s="28"/>
      <c r="F1112" s="2"/>
      <c r="G1112" s="27"/>
      <c r="H1112" s="27"/>
      <c r="I1112" s="28"/>
      <c r="J1112" s="28"/>
      <c r="K1112" s="28"/>
      <c r="L1112" s="28"/>
    </row>
    <row r="1113" spans="2:15" ht="24.95" customHeight="1" x14ac:dyDescent="0.2">
      <c r="B1113" s="27"/>
      <c r="C1113" s="28"/>
      <c r="D1113" s="28"/>
      <c r="E1113" s="28"/>
      <c r="F1113" s="2"/>
      <c r="G1113" s="27"/>
      <c r="H1113" s="27"/>
      <c r="I1113" s="28"/>
      <c r="J1113" s="28"/>
      <c r="K1113" s="28"/>
      <c r="L1113" s="28"/>
    </row>
    <row r="1114" spans="2:15" ht="24.95" customHeight="1" x14ac:dyDescent="0.2">
      <c r="B1114" s="27"/>
      <c r="C1114" s="28"/>
      <c r="D1114" s="28"/>
      <c r="E1114" s="28"/>
      <c r="F1114" s="2"/>
      <c r="G1114" s="27"/>
      <c r="H1114" s="27"/>
      <c r="I1114" s="28"/>
      <c r="J1114" s="28"/>
      <c r="K1114" s="28"/>
      <c r="L1114" s="28"/>
    </row>
    <row r="1115" spans="2:15" ht="24.95" customHeight="1" x14ac:dyDescent="0.2">
      <c r="B1115" s="27"/>
      <c r="C1115" s="28"/>
      <c r="D1115" s="28"/>
      <c r="E1115" s="28"/>
      <c r="F1115" s="2"/>
      <c r="G1115" s="27"/>
      <c r="H1115" s="27"/>
      <c r="I1115" s="28"/>
      <c r="J1115" s="28"/>
      <c r="K1115" s="28"/>
      <c r="L1115" s="28"/>
    </row>
    <row r="1116" spans="2:15" ht="24.95" customHeight="1" x14ac:dyDescent="0.2">
      <c r="B1116" s="27"/>
      <c r="C1116" s="28"/>
      <c r="D1116" s="28"/>
      <c r="E1116" s="28"/>
      <c r="F1116" s="2"/>
      <c r="G1116" s="27"/>
      <c r="H1116" s="27"/>
      <c r="I1116" s="28"/>
      <c r="J1116" s="28"/>
      <c r="K1116" s="28"/>
      <c r="L1116" s="28"/>
    </row>
    <row r="1117" spans="2:15" ht="24.95" customHeight="1" x14ac:dyDescent="0.2">
      <c r="B1117" s="102"/>
      <c r="C1117" s="102"/>
      <c r="D1117" s="102"/>
      <c r="E1117" s="102"/>
      <c r="F1117" s="102"/>
      <c r="G1117" s="102"/>
      <c r="H1117" s="102"/>
      <c r="I1117" s="102"/>
      <c r="J1117" s="102"/>
      <c r="K1117" s="102"/>
      <c r="L1117" s="102"/>
      <c r="M1117" s="45"/>
      <c r="N1117" s="45"/>
      <c r="O1117" s="45"/>
    </row>
    <row r="1118" spans="2:15" ht="24.95" customHeight="1" x14ac:dyDescent="0.2">
      <c r="B1118" s="45"/>
      <c r="C1118" s="45"/>
      <c r="D1118" s="45"/>
      <c r="E1118" s="45"/>
      <c r="F1118" s="45"/>
      <c r="G1118" s="45"/>
      <c r="H1118" s="45"/>
      <c r="I1118" s="45"/>
      <c r="J1118" s="45"/>
      <c r="K1118" s="45"/>
      <c r="L1118" s="45"/>
      <c r="M1118" s="45"/>
      <c r="N1118" s="45"/>
      <c r="O1118" s="45"/>
    </row>
    <row r="1119" spans="2:15" ht="24.95" customHeight="1" x14ac:dyDescent="0.2">
      <c r="B1119" s="45"/>
      <c r="C1119" s="45"/>
      <c r="D1119" s="45"/>
      <c r="E1119" s="45"/>
      <c r="F1119" s="45"/>
      <c r="G1119" s="45"/>
      <c r="H1119" s="45"/>
      <c r="I1119" s="45"/>
      <c r="J1119" s="45"/>
      <c r="K1119" s="45"/>
      <c r="L1119" s="45"/>
      <c r="M1119" s="45"/>
      <c r="N1119" s="45"/>
      <c r="O1119" s="45"/>
    </row>
    <row r="1120" spans="2:15" ht="24.95" customHeight="1" x14ac:dyDescent="0.2">
      <c r="B1120" s="45"/>
      <c r="C1120" s="45"/>
      <c r="D1120" s="45"/>
      <c r="E1120" s="45"/>
      <c r="F1120" s="45"/>
      <c r="G1120" s="45"/>
      <c r="H1120" s="45"/>
      <c r="I1120" s="45"/>
      <c r="J1120" s="45"/>
      <c r="K1120" s="45"/>
      <c r="L1120" s="45"/>
      <c r="M1120" s="45"/>
      <c r="N1120" s="45"/>
      <c r="O1120" s="45"/>
    </row>
    <row r="1121" spans="2:15" ht="24.95" customHeight="1" x14ac:dyDescent="0.2">
      <c r="B1121" s="45"/>
      <c r="C1121" s="45"/>
      <c r="D1121" s="45"/>
      <c r="E1121" s="45"/>
      <c r="F1121" s="45"/>
      <c r="G1121" s="45"/>
      <c r="H1121" s="45"/>
      <c r="I1121" s="45"/>
      <c r="J1121" s="45"/>
      <c r="K1121" s="45"/>
      <c r="L1121" s="45"/>
      <c r="M1121" s="45"/>
      <c r="N1121" s="45"/>
      <c r="O1121" s="45"/>
    </row>
    <row r="1122" spans="2:15" ht="24.95" customHeight="1" x14ac:dyDescent="0.2">
      <c r="B1122" s="45"/>
      <c r="C1122" s="45"/>
      <c r="D1122" s="45"/>
      <c r="E1122" s="45"/>
      <c r="F1122" s="45"/>
      <c r="G1122" s="45"/>
      <c r="H1122" s="45"/>
      <c r="I1122" s="45"/>
      <c r="J1122" s="45"/>
      <c r="K1122" s="45"/>
      <c r="L1122" s="45"/>
      <c r="M1122" s="45"/>
      <c r="N1122" s="45"/>
      <c r="O1122" s="45"/>
    </row>
    <row r="1123" spans="2:15" ht="24.95" customHeight="1" x14ac:dyDescent="0.2">
      <c r="B1123" s="45"/>
      <c r="C1123" s="45"/>
      <c r="D1123" s="45"/>
      <c r="E1123" s="45"/>
      <c r="F1123" s="45"/>
      <c r="G1123" s="45"/>
      <c r="H1123" s="45"/>
      <c r="I1123" s="45"/>
      <c r="J1123" s="45"/>
      <c r="K1123" s="45"/>
      <c r="L1123" s="45"/>
      <c r="M1123" s="45"/>
      <c r="N1123" s="45"/>
      <c r="O1123" s="45"/>
    </row>
    <row r="1124" spans="2:15" ht="24.95" customHeight="1" x14ac:dyDescent="0.2">
      <c r="B1124" s="45"/>
      <c r="C1124" s="45"/>
      <c r="D1124" s="45"/>
      <c r="E1124" s="45"/>
      <c r="F1124" s="45"/>
      <c r="G1124" s="45"/>
      <c r="H1124" s="45"/>
      <c r="I1124" s="45"/>
      <c r="J1124" s="45"/>
      <c r="K1124" s="45"/>
      <c r="L1124" s="45"/>
      <c r="M1124" s="45"/>
      <c r="N1124" s="45"/>
      <c r="O1124" s="45"/>
    </row>
    <row r="1125" spans="2:15" ht="24.95" customHeight="1" x14ac:dyDescent="0.2">
      <c r="B1125" s="45"/>
      <c r="C1125" s="45"/>
      <c r="D1125" s="45"/>
      <c r="E1125" s="45"/>
      <c r="F1125" s="45"/>
      <c r="G1125" s="45"/>
      <c r="H1125" s="45"/>
      <c r="I1125" s="45"/>
      <c r="J1125" s="45"/>
      <c r="K1125" s="45"/>
      <c r="L1125" s="45"/>
      <c r="M1125" s="45"/>
      <c r="N1125" s="45"/>
      <c r="O1125" s="45"/>
    </row>
    <row r="1126" spans="2:15" ht="24.95" customHeight="1" x14ac:dyDescent="0.2">
      <c r="B1126" s="45"/>
      <c r="C1126" s="45"/>
      <c r="D1126" s="45"/>
      <c r="E1126" s="45"/>
      <c r="F1126" s="45"/>
      <c r="G1126" s="45"/>
      <c r="H1126" s="45"/>
      <c r="I1126" s="45"/>
      <c r="J1126" s="45"/>
      <c r="K1126" s="45"/>
      <c r="L1126" s="45"/>
      <c r="M1126" s="45"/>
      <c r="N1126" s="45"/>
      <c r="O1126" s="45"/>
    </row>
    <row r="1127" spans="2:15" ht="24.95" customHeight="1" x14ac:dyDescent="0.2">
      <c r="B1127" s="45"/>
      <c r="C1127" s="45"/>
      <c r="D1127" s="45"/>
      <c r="E1127" s="45"/>
      <c r="F1127" s="45"/>
      <c r="G1127" s="45"/>
      <c r="H1127" s="45"/>
      <c r="I1127" s="45"/>
      <c r="J1127" s="45"/>
      <c r="K1127" s="45"/>
      <c r="L1127" s="45"/>
      <c r="M1127" s="45"/>
      <c r="N1127" s="45"/>
      <c r="O1127" s="45"/>
    </row>
    <row r="1128" spans="2:15" ht="24.95" customHeight="1" x14ac:dyDescent="0.2">
      <c r="B1128" s="45"/>
      <c r="C1128" s="45"/>
      <c r="D1128" s="45"/>
      <c r="E1128" s="45"/>
      <c r="F1128" s="45"/>
      <c r="G1128" s="45"/>
      <c r="H1128" s="45"/>
      <c r="I1128" s="45"/>
      <c r="J1128" s="45"/>
      <c r="K1128" s="45"/>
      <c r="L1128" s="45"/>
      <c r="M1128" s="45"/>
      <c r="N1128" s="45"/>
      <c r="O1128" s="45"/>
    </row>
    <row r="1129" spans="2:15" ht="24.95" customHeight="1" x14ac:dyDescent="0.2">
      <c r="B1129" s="45"/>
      <c r="C1129" s="45"/>
      <c r="D1129" s="45"/>
      <c r="E1129" s="45"/>
      <c r="F1129" s="45"/>
      <c r="G1129" s="45"/>
      <c r="H1129" s="45"/>
      <c r="I1129" s="45"/>
      <c r="J1129" s="45"/>
      <c r="K1129" s="45"/>
      <c r="L1129" s="45"/>
      <c r="M1129" s="45"/>
      <c r="N1129" s="45"/>
      <c r="O1129" s="45"/>
    </row>
    <row r="1130" spans="2:15" ht="24.95" customHeight="1" x14ac:dyDescent="0.2">
      <c r="B1130" s="45"/>
      <c r="C1130" s="45"/>
      <c r="D1130" s="45"/>
      <c r="E1130" s="45"/>
      <c r="F1130" s="45"/>
      <c r="G1130" s="45"/>
      <c r="H1130" s="45"/>
      <c r="I1130" s="45"/>
      <c r="J1130" s="45"/>
      <c r="K1130" s="45"/>
      <c r="L1130" s="45"/>
      <c r="M1130" s="45"/>
      <c r="N1130" s="45"/>
      <c r="O1130" s="45"/>
    </row>
    <row r="1131" spans="2:15" ht="24.95" customHeight="1" x14ac:dyDescent="0.2">
      <c r="B1131" s="226" t="s">
        <v>15</v>
      </c>
      <c r="C1131" s="226"/>
      <c r="D1131" s="226"/>
      <c r="E1131" s="226"/>
      <c r="F1131" s="226"/>
      <c r="G1131" s="226"/>
      <c r="H1131" s="226"/>
      <c r="I1131" s="226"/>
      <c r="J1131" s="226"/>
    </row>
    <row r="1132" spans="2:15" ht="24.95" customHeight="1" x14ac:dyDescent="0.2">
      <c r="B1132" s="96" t="s">
        <v>35</v>
      </c>
      <c r="C1132" s="219" t="s">
        <v>111</v>
      </c>
      <c r="D1132" s="219"/>
      <c r="E1132" s="219" t="s">
        <v>110</v>
      </c>
      <c r="F1132" s="219"/>
      <c r="G1132" s="219" t="s">
        <v>42</v>
      </c>
      <c r="H1132" s="219"/>
      <c r="I1132" s="219" t="s">
        <v>18</v>
      </c>
      <c r="J1132" s="219"/>
      <c r="L1132" s="29"/>
    </row>
    <row r="1133" spans="2:15" ht="24.95" customHeight="1" x14ac:dyDescent="0.2">
      <c r="B1133" s="207" t="s">
        <v>162</v>
      </c>
      <c r="C1133" s="220">
        <v>402582</v>
      </c>
      <c r="D1133" s="220"/>
      <c r="E1133" s="220">
        <v>291992</v>
      </c>
      <c r="F1133" s="220"/>
      <c r="G1133" s="221">
        <v>694574</v>
      </c>
      <c r="H1133" s="221"/>
      <c r="I1133" s="230">
        <v>0.21122318123462999</v>
      </c>
      <c r="J1133" s="222"/>
    </row>
    <row r="1134" spans="2:15" ht="24.95" customHeight="1" x14ac:dyDescent="0.2">
      <c r="B1134" s="207" t="s">
        <v>158</v>
      </c>
      <c r="C1134" s="236">
        <v>420274</v>
      </c>
      <c r="D1134" s="236"/>
      <c r="E1134" s="236">
        <v>258841</v>
      </c>
      <c r="F1134" s="236"/>
      <c r="G1134" s="221">
        <v>679115</v>
      </c>
      <c r="H1134" s="221"/>
      <c r="I1134" s="237">
        <v>0.21095393338240001</v>
      </c>
      <c r="J1134" s="237"/>
    </row>
    <row r="1135" spans="2:15" ht="24.95" customHeight="1" x14ac:dyDescent="0.2">
      <c r="B1135" s="75" t="s">
        <v>43</v>
      </c>
      <c r="C1135" s="225">
        <f>(C1134-C1133)/C1133</f>
        <v>4.3946326462683379E-2</v>
      </c>
      <c r="D1135" s="225"/>
      <c r="E1135" s="225">
        <f>(E1134-E1133)/E1133</f>
        <v>-0.11353393243650511</v>
      </c>
      <c r="F1135" s="225"/>
      <c r="G1135" s="225">
        <f>(G1134-G1133)/G1133</f>
        <v>-2.225680776994244E-2</v>
      </c>
      <c r="H1135" s="225"/>
      <c r="I1135" s="225">
        <f>(I1134-I1133)/I1133</f>
        <v>-1.2747078737105875E-3</v>
      </c>
      <c r="J1135" s="225"/>
    </row>
    <row r="1136" spans="2:15" ht="24.95" customHeight="1" x14ac:dyDescent="0.2">
      <c r="B1136" s="45"/>
      <c r="C1136" s="45"/>
      <c r="D1136" s="45"/>
      <c r="E1136" s="45"/>
      <c r="F1136" s="45"/>
      <c r="G1136" s="45"/>
      <c r="H1136" s="45"/>
      <c r="I1136" s="45"/>
      <c r="J1136" s="45"/>
      <c r="K1136" s="32"/>
      <c r="L1136" s="32"/>
      <c r="M1136" s="45"/>
      <c r="N1136" s="45"/>
      <c r="O1136" s="45"/>
    </row>
    <row r="1137" spans="2:15" ht="24.95" customHeight="1" x14ac:dyDescent="0.2">
      <c r="B1137" s="45"/>
      <c r="C1137" s="45"/>
      <c r="D1137" s="45"/>
      <c r="E1137" s="45"/>
      <c r="F1137" s="45"/>
      <c r="G1137" s="45"/>
      <c r="H1137" s="45"/>
      <c r="I1137" s="45"/>
      <c r="J1137" s="45"/>
      <c r="K1137" s="32"/>
      <c r="L1137" s="32"/>
      <c r="M1137" s="45"/>
      <c r="N1137" s="45"/>
      <c r="O1137" s="45"/>
    </row>
    <row r="1138" spans="2:15" ht="24.95" customHeight="1" x14ac:dyDescent="0.2">
      <c r="B1138" s="45"/>
      <c r="C1138" s="45"/>
      <c r="D1138" s="45"/>
      <c r="E1138" s="45"/>
      <c r="F1138" s="45"/>
      <c r="G1138" s="45"/>
      <c r="H1138" s="45"/>
      <c r="I1138" s="45"/>
      <c r="J1138" s="45"/>
      <c r="K1138" s="32"/>
      <c r="L1138" s="32"/>
      <c r="M1138" s="45"/>
      <c r="N1138" s="45"/>
      <c r="O1138" s="45"/>
    </row>
    <row r="1139" spans="2:15" ht="24.95" customHeight="1" x14ac:dyDescent="0.2">
      <c r="B1139" s="45"/>
      <c r="C1139" s="45"/>
      <c r="D1139" s="45"/>
      <c r="E1139" s="45"/>
      <c r="F1139" s="45"/>
      <c r="G1139" s="45"/>
      <c r="H1139" s="45"/>
      <c r="I1139" s="45"/>
      <c r="J1139" s="45"/>
      <c r="K1139" s="32"/>
      <c r="L1139" s="32"/>
      <c r="M1139" s="45"/>
      <c r="N1139" s="45"/>
      <c r="O1139" s="45"/>
    </row>
    <row r="1140" spans="2:15" ht="24.95" customHeight="1" x14ac:dyDescent="0.2">
      <c r="B1140" s="45"/>
      <c r="C1140" s="45"/>
      <c r="D1140" s="45"/>
      <c r="E1140" s="45"/>
      <c r="F1140" s="45"/>
      <c r="G1140" s="45"/>
      <c r="H1140" s="45"/>
      <c r="I1140" s="45"/>
      <c r="J1140" s="45"/>
      <c r="K1140" s="32"/>
      <c r="L1140" s="32"/>
      <c r="M1140" s="45"/>
      <c r="N1140" s="45"/>
      <c r="O1140" s="45"/>
    </row>
    <row r="1141" spans="2:15" ht="24.95" customHeight="1" x14ac:dyDescent="0.2">
      <c r="B1141" s="45"/>
      <c r="C1141" s="45"/>
      <c r="D1141" s="45"/>
      <c r="E1141" s="45"/>
      <c r="F1141" s="45"/>
      <c r="G1141" s="45"/>
      <c r="H1141" s="45"/>
      <c r="I1141" s="45"/>
      <c r="J1141" s="45"/>
      <c r="K1141" s="32"/>
      <c r="L1141" s="32"/>
      <c r="M1141" s="45"/>
      <c r="N1141" s="45"/>
      <c r="O1141" s="45"/>
    </row>
    <row r="1142" spans="2:15" ht="24.95" customHeight="1" x14ac:dyDescent="0.2">
      <c r="B1142" s="45"/>
      <c r="C1142" s="45"/>
      <c r="D1142" s="45"/>
      <c r="E1142" s="45"/>
      <c r="F1142" s="45"/>
      <c r="G1142" s="45"/>
      <c r="H1142" s="45"/>
      <c r="I1142" s="45"/>
      <c r="J1142" s="45"/>
      <c r="K1142" s="32"/>
      <c r="L1142" s="32"/>
      <c r="M1142" s="45"/>
      <c r="N1142" s="45"/>
      <c r="O1142" s="45"/>
    </row>
    <row r="1143" spans="2:15" ht="24.95" customHeight="1" x14ac:dyDescent="0.2">
      <c r="B1143" s="45"/>
      <c r="C1143" s="45"/>
      <c r="D1143" s="45"/>
      <c r="E1143" s="45"/>
      <c r="F1143" s="45"/>
      <c r="G1143" s="45"/>
      <c r="H1143" s="45"/>
      <c r="I1143" s="45"/>
      <c r="J1143" s="45"/>
      <c r="K1143" s="32"/>
      <c r="L1143" s="32"/>
      <c r="M1143" s="45"/>
      <c r="N1143" s="45"/>
      <c r="O1143" s="45"/>
    </row>
    <row r="1144" spans="2:15" ht="24.95" customHeight="1" x14ac:dyDescent="0.2">
      <c r="B1144" s="45"/>
      <c r="C1144" s="45"/>
      <c r="D1144" s="45"/>
      <c r="E1144" s="45"/>
      <c r="F1144" s="45"/>
      <c r="G1144" s="45"/>
      <c r="H1144" s="45"/>
      <c r="I1144" s="45"/>
      <c r="J1144" s="45"/>
      <c r="K1144" s="32"/>
      <c r="L1144" s="32"/>
      <c r="M1144" s="45"/>
      <c r="N1144" s="45"/>
      <c r="O1144" s="45"/>
    </row>
    <row r="1145" spans="2:15" ht="24.95" customHeight="1" x14ac:dyDescent="0.2">
      <c r="B1145" s="45"/>
      <c r="C1145" s="45"/>
      <c r="D1145" s="45"/>
      <c r="E1145" s="45"/>
      <c r="F1145" s="45"/>
      <c r="G1145" s="45"/>
      <c r="H1145" s="45"/>
      <c r="I1145" s="45"/>
      <c r="J1145" s="45"/>
      <c r="K1145" s="32"/>
      <c r="L1145" s="32"/>
      <c r="M1145" s="45"/>
      <c r="N1145" s="45"/>
      <c r="O1145" s="45"/>
    </row>
    <row r="1146" spans="2:15" ht="24.95" customHeight="1" x14ac:dyDescent="0.2">
      <c r="B1146" s="45"/>
      <c r="C1146" s="45"/>
      <c r="D1146" s="45"/>
      <c r="E1146" s="45"/>
      <c r="F1146" s="45"/>
      <c r="G1146" s="45"/>
      <c r="H1146" s="45"/>
      <c r="I1146" s="45"/>
      <c r="J1146" s="45"/>
      <c r="K1146" s="32"/>
      <c r="L1146" s="32"/>
      <c r="M1146" s="45"/>
      <c r="N1146" s="45"/>
      <c r="O1146" s="45"/>
    </row>
    <row r="1147" spans="2:15" ht="24.95" customHeight="1" x14ac:dyDescent="0.2">
      <c r="B1147" s="45"/>
      <c r="C1147" s="45"/>
      <c r="D1147" s="45"/>
      <c r="E1147" s="45"/>
      <c r="F1147" s="45"/>
      <c r="G1147" s="45"/>
      <c r="H1147" s="45"/>
      <c r="I1147" s="45"/>
      <c r="J1147" s="45"/>
      <c r="K1147" s="32"/>
      <c r="L1147" s="32"/>
      <c r="M1147" s="45"/>
      <c r="N1147" s="45"/>
      <c r="O1147" s="45"/>
    </row>
    <row r="1148" spans="2:15" ht="24.95" customHeight="1" x14ac:dyDescent="0.2">
      <c r="B1148" s="45"/>
      <c r="C1148" s="45"/>
      <c r="D1148" s="45"/>
      <c r="E1148" s="45"/>
      <c r="F1148" s="45"/>
      <c r="G1148" s="45"/>
      <c r="H1148" s="45"/>
      <c r="I1148" s="45"/>
      <c r="J1148" s="45"/>
      <c r="K1148" s="32"/>
      <c r="L1148" s="32"/>
      <c r="M1148" s="45"/>
      <c r="N1148" s="45"/>
      <c r="O1148" s="45"/>
    </row>
    <row r="1149" spans="2:15" ht="24.95" customHeight="1" x14ac:dyDescent="0.2">
      <c r="B1149" s="45"/>
      <c r="C1149" s="45"/>
      <c r="D1149" s="45"/>
      <c r="E1149" s="45"/>
      <c r="F1149" s="45"/>
      <c r="G1149" s="45"/>
      <c r="H1149" s="45"/>
      <c r="I1149" s="45"/>
      <c r="J1149" s="45"/>
      <c r="K1149" s="32"/>
      <c r="L1149" s="32"/>
      <c r="M1149" s="45"/>
      <c r="N1149" s="45"/>
      <c r="O1149" s="45"/>
    </row>
    <row r="1150" spans="2:15" ht="24.95" customHeight="1" x14ac:dyDescent="0.2">
      <c r="B1150" s="45"/>
      <c r="C1150" s="45"/>
      <c r="D1150" s="45"/>
      <c r="E1150" s="45"/>
      <c r="F1150" s="45"/>
      <c r="G1150" s="45"/>
      <c r="H1150" s="45"/>
      <c r="I1150" s="45"/>
      <c r="J1150" s="45"/>
      <c r="K1150" s="32"/>
      <c r="L1150" s="32"/>
      <c r="M1150" s="45"/>
      <c r="N1150" s="45"/>
      <c r="O1150" s="45"/>
    </row>
    <row r="1151" spans="2:15" ht="24.95" customHeight="1" x14ac:dyDescent="0.2">
      <c r="B1151" s="45"/>
      <c r="C1151" s="45"/>
      <c r="D1151" s="45"/>
      <c r="E1151" s="45"/>
      <c r="F1151" s="45"/>
      <c r="G1151" s="45"/>
      <c r="H1151" s="45"/>
      <c r="I1151" s="45"/>
      <c r="J1151" s="45"/>
      <c r="K1151" s="32"/>
      <c r="L1151" s="32"/>
      <c r="M1151" s="45"/>
      <c r="N1151" s="45"/>
      <c r="O1151" s="45"/>
    </row>
    <row r="1152" spans="2:15" ht="24.95" customHeight="1" x14ac:dyDescent="0.2">
      <c r="B1152" s="45"/>
      <c r="C1152" s="45"/>
      <c r="D1152" s="45"/>
      <c r="E1152" s="45"/>
      <c r="F1152" s="45"/>
      <c r="G1152" s="45"/>
      <c r="H1152" s="45"/>
      <c r="I1152" s="45"/>
      <c r="J1152" s="45"/>
      <c r="K1152" s="32"/>
      <c r="L1152" s="32"/>
      <c r="M1152" s="45"/>
      <c r="N1152" s="45"/>
      <c r="O1152" s="45"/>
    </row>
    <row r="1153" spans="2:15" ht="24.95" customHeight="1" x14ac:dyDescent="0.2">
      <c r="B1153" s="45"/>
      <c r="C1153" s="45"/>
      <c r="D1153" s="45"/>
      <c r="E1153" s="45"/>
      <c r="F1153" s="45"/>
      <c r="G1153" s="45"/>
      <c r="H1153" s="45"/>
      <c r="I1153" s="45"/>
      <c r="J1153" s="45"/>
      <c r="K1153" s="32"/>
      <c r="L1153" s="32"/>
      <c r="M1153" s="45"/>
      <c r="N1153" s="45"/>
      <c r="O1153" s="45"/>
    </row>
    <row r="1154" spans="2:15" ht="24.95" customHeight="1" x14ac:dyDescent="0.2">
      <c r="B1154" s="45"/>
      <c r="C1154" s="45"/>
      <c r="D1154" s="45"/>
      <c r="E1154" s="45"/>
      <c r="F1154" s="45"/>
      <c r="G1154" s="45"/>
      <c r="H1154" s="45"/>
      <c r="I1154" s="45"/>
      <c r="J1154" s="45"/>
      <c r="K1154" s="32"/>
      <c r="L1154" s="32"/>
      <c r="M1154" s="45"/>
      <c r="N1154" s="45"/>
      <c r="O1154" s="45"/>
    </row>
    <row r="1155" spans="2:15" ht="24.95" customHeight="1" x14ac:dyDescent="0.2">
      <c r="B1155" s="32"/>
      <c r="C1155" s="32"/>
      <c r="D1155" s="32"/>
      <c r="E1155" s="32"/>
      <c r="F1155" s="32"/>
      <c r="G1155" s="32"/>
      <c r="H1155" s="32"/>
      <c r="I1155" s="32"/>
      <c r="J1155" s="32"/>
      <c r="K1155" s="32"/>
      <c r="L1155" s="32"/>
      <c r="M1155" s="45"/>
      <c r="N1155" s="45"/>
      <c r="O1155" s="45"/>
    </row>
    <row r="1156" spans="2:15" ht="24.95" customHeight="1" x14ac:dyDescent="0.2">
      <c r="B1156" s="32"/>
      <c r="C1156" s="32"/>
      <c r="D1156" s="32"/>
      <c r="E1156" s="32"/>
      <c r="F1156" s="32"/>
      <c r="G1156" s="32"/>
      <c r="H1156" s="32"/>
      <c r="I1156" s="32"/>
      <c r="J1156" s="32"/>
      <c r="K1156" s="32"/>
      <c r="L1156" s="32"/>
      <c r="M1156" s="45"/>
      <c r="N1156" s="45"/>
      <c r="O1156" s="45"/>
    </row>
    <row r="1157" spans="2:15" ht="24.95" customHeight="1" x14ac:dyDescent="0.2"/>
    <row r="1158" spans="2:15" ht="24.95" customHeight="1" x14ac:dyDescent="0.2"/>
    <row r="1159" spans="2:15" ht="24.95" customHeight="1" x14ac:dyDescent="0.2"/>
    <row r="1160" spans="2:15" ht="24.95" customHeight="1" x14ac:dyDescent="0.2"/>
    <row r="1161" spans="2:15" ht="24.95" customHeight="1" x14ac:dyDescent="0.2"/>
    <row r="1162" spans="2:15" ht="24.95" customHeight="1" x14ac:dyDescent="0.2"/>
    <row r="1163" spans="2:15" ht="24.95" customHeight="1" x14ac:dyDescent="0.2"/>
    <row r="1164" spans="2:15" ht="24.95" customHeight="1" x14ac:dyDescent="0.2">
      <c r="M1164" s="15">
        <v>15</v>
      </c>
    </row>
    <row r="1165" spans="2:15" ht="25.5" customHeight="1" x14ac:dyDescent="0.2">
      <c r="B1165" s="241" t="s">
        <v>121</v>
      </c>
      <c r="C1165" s="241"/>
      <c r="D1165" s="241"/>
      <c r="E1165" s="241"/>
      <c r="F1165" s="241"/>
      <c r="G1165" s="241"/>
      <c r="H1165" s="241"/>
      <c r="I1165" s="241"/>
      <c r="J1165" s="241"/>
      <c r="K1165" s="241"/>
      <c r="L1165" s="241"/>
      <c r="M1165" s="241"/>
    </row>
    <row r="1166" spans="2:15" ht="15" customHeight="1" x14ac:dyDescent="0.2">
      <c r="B1166" s="50"/>
      <c r="C1166" s="50"/>
      <c r="D1166" s="50"/>
      <c r="E1166" s="50"/>
      <c r="F1166" s="50"/>
      <c r="G1166" s="50"/>
      <c r="H1166" s="50"/>
      <c r="I1166" s="50"/>
      <c r="J1166" s="50"/>
      <c r="K1166" s="50"/>
      <c r="L1166" s="50"/>
    </row>
    <row r="1167" spans="2:15" ht="25.5" customHeight="1" x14ac:dyDescent="0.2">
      <c r="B1167" s="241" t="s">
        <v>95</v>
      </c>
      <c r="C1167" s="241"/>
      <c r="D1167" s="241"/>
      <c r="E1167" s="241"/>
      <c r="F1167" s="241"/>
      <c r="G1167" s="241"/>
      <c r="H1167" s="241"/>
      <c r="I1167" s="241"/>
      <c r="J1167" s="241"/>
      <c r="K1167" s="241"/>
      <c r="L1167" s="241"/>
      <c r="M1167" s="241"/>
    </row>
    <row r="1168" spans="2:15" ht="15" customHeight="1" x14ac:dyDescent="0.2">
      <c r="B1168" s="44"/>
      <c r="C1168" s="44"/>
      <c r="D1168" s="44"/>
      <c r="E1168" s="44"/>
      <c r="F1168" s="44"/>
      <c r="G1168" s="44"/>
    </row>
    <row r="1169" spans="2:14" ht="24.95" customHeight="1" x14ac:dyDescent="0.2">
      <c r="B1169" s="243" t="s">
        <v>93</v>
      </c>
      <c r="C1169" s="243"/>
      <c r="D1169" s="243"/>
      <c r="E1169" s="243"/>
      <c r="F1169" s="243"/>
      <c r="G1169" s="243"/>
      <c r="H1169" s="243"/>
      <c r="I1169" s="243"/>
      <c r="J1169" s="243"/>
    </row>
    <row r="1170" spans="2:14" ht="24.95" customHeight="1" x14ac:dyDescent="0.2">
      <c r="B1170" s="227" t="s">
        <v>36</v>
      </c>
      <c r="C1170" s="242" t="s">
        <v>47</v>
      </c>
      <c r="D1170" s="242"/>
      <c r="E1170" s="242"/>
      <c r="F1170" s="242" t="s">
        <v>48</v>
      </c>
      <c r="G1170" s="242"/>
      <c r="H1170" s="242"/>
      <c r="I1170" s="92" t="s">
        <v>52</v>
      </c>
      <c r="J1170" s="94" t="s">
        <v>53</v>
      </c>
      <c r="M1170" s="2"/>
    </row>
    <row r="1171" spans="2:14" ht="24.95" customHeight="1" x14ac:dyDescent="0.2">
      <c r="B1171" s="228"/>
      <c r="C1171" s="90" t="s">
        <v>66</v>
      </c>
      <c r="D1171" s="90" t="s">
        <v>67</v>
      </c>
      <c r="E1171" s="128" t="s">
        <v>68</v>
      </c>
      <c r="F1171" s="90" t="s">
        <v>69</v>
      </c>
      <c r="G1171" s="90" t="s">
        <v>70</v>
      </c>
      <c r="H1171" s="91" t="s">
        <v>71</v>
      </c>
      <c r="I1171" s="93" t="s">
        <v>85</v>
      </c>
      <c r="J1171" s="95" t="s">
        <v>86</v>
      </c>
      <c r="M1171" s="2"/>
    </row>
    <row r="1172" spans="2:14" ht="24.95" customHeight="1" x14ac:dyDescent="0.2">
      <c r="B1172" s="171" t="s">
        <v>113</v>
      </c>
      <c r="C1172" s="194">
        <v>9443</v>
      </c>
      <c r="D1172" s="194">
        <v>1239</v>
      </c>
      <c r="E1172" s="187">
        <v>10682</v>
      </c>
      <c r="F1172" s="194">
        <v>18255</v>
      </c>
      <c r="G1172" s="194">
        <v>1425</v>
      </c>
      <c r="H1172" s="188">
        <v>19680</v>
      </c>
      <c r="I1172" s="200">
        <v>0.1245536379</v>
      </c>
      <c r="J1172" s="201">
        <v>1.8423516195469001</v>
      </c>
      <c r="K1172" s="35"/>
      <c r="M1172" s="2"/>
    </row>
    <row r="1173" spans="2:14" ht="24.95" customHeight="1" x14ac:dyDescent="0.2">
      <c r="B1173" s="171" t="s">
        <v>5</v>
      </c>
      <c r="C1173" s="194">
        <v>10683</v>
      </c>
      <c r="D1173" s="194">
        <v>2328</v>
      </c>
      <c r="E1173" s="187">
        <v>13011</v>
      </c>
      <c r="F1173" s="194">
        <v>15265</v>
      </c>
      <c r="G1173" s="194">
        <v>3088</v>
      </c>
      <c r="H1173" s="188">
        <v>18353</v>
      </c>
      <c r="I1173" s="200">
        <v>0.19429699550000001</v>
      </c>
      <c r="J1173" s="201">
        <v>1.4105756667435001</v>
      </c>
      <c r="K1173" s="35"/>
      <c r="M1173" s="2"/>
    </row>
    <row r="1174" spans="2:14" ht="24.95" customHeight="1" x14ac:dyDescent="0.2">
      <c r="B1174" s="171" t="s">
        <v>22</v>
      </c>
      <c r="C1174" s="194">
        <v>6386</v>
      </c>
      <c r="D1174" s="194">
        <v>799</v>
      </c>
      <c r="E1174" s="187">
        <v>7185</v>
      </c>
      <c r="F1174" s="194">
        <v>13323</v>
      </c>
      <c r="G1174" s="194">
        <v>1899</v>
      </c>
      <c r="H1174" s="188">
        <v>15222</v>
      </c>
      <c r="I1174" s="200">
        <v>0.13386236609999999</v>
      </c>
      <c r="J1174" s="201">
        <v>2.1185803757829</v>
      </c>
      <c r="K1174" s="35"/>
      <c r="M1174" s="2"/>
    </row>
    <row r="1175" spans="2:14" ht="24.95" customHeight="1" x14ac:dyDescent="0.2">
      <c r="B1175" s="171" t="s">
        <v>7</v>
      </c>
      <c r="C1175" s="194">
        <v>1186</v>
      </c>
      <c r="D1175" s="194">
        <v>38</v>
      </c>
      <c r="E1175" s="187">
        <v>1224</v>
      </c>
      <c r="F1175" s="194">
        <v>1913</v>
      </c>
      <c r="G1175" s="194">
        <v>115</v>
      </c>
      <c r="H1175" s="188">
        <v>2028</v>
      </c>
      <c r="I1175" s="200">
        <v>7.7390378400000001E-2</v>
      </c>
      <c r="J1175" s="201">
        <v>1.656862745098</v>
      </c>
      <c r="K1175" s="35"/>
      <c r="M1175" s="2"/>
    </row>
    <row r="1176" spans="2:14" ht="24.95" customHeight="1" x14ac:dyDescent="0.2">
      <c r="B1176" s="171" t="s">
        <v>8</v>
      </c>
      <c r="C1176" s="194">
        <v>6634</v>
      </c>
      <c r="D1176" s="194">
        <v>2059</v>
      </c>
      <c r="E1176" s="187">
        <v>8693</v>
      </c>
      <c r="F1176" s="194">
        <v>14163</v>
      </c>
      <c r="G1176" s="194">
        <v>6988</v>
      </c>
      <c r="H1176" s="188">
        <v>21151</v>
      </c>
      <c r="I1176" s="200">
        <v>0.32965492489999998</v>
      </c>
      <c r="J1176" s="201">
        <v>2.4331070976647999</v>
      </c>
      <c r="K1176" s="35"/>
      <c r="M1176" s="2"/>
    </row>
    <row r="1177" spans="2:14" ht="24.95" customHeight="1" x14ac:dyDescent="0.2">
      <c r="B1177" s="171" t="s">
        <v>9</v>
      </c>
      <c r="C1177" s="194">
        <v>8003</v>
      </c>
      <c r="D1177" s="194">
        <v>85</v>
      </c>
      <c r="E1177" s="187">
        <v>8088</v>
      </c>
      <c r="F1177" s="194">
        <v>14824</v>
      </c>
      <c r="G1177" s="194">
        <v>253</v>
      </c>
      <c r="H1177" s="188">
        <v>15077</v>
      </c>
      <c r="I1177" s="200">
        <v>0.1299361376</v>
      </c>
      <c r="J1177" s="201">
        <v>1.8641196834817</v>
      </c>
      <c r="K1177" s="35"/>
      <c r="M1177" s="2"/>
    </row>
    <row r="1178" spans="2:14" ht="24.95" customHeight="1" x14ac:dyDescent="0.2">
      <c r="B1178" s="171" t="s">
        <v>10</v>
      </c>
      <c r="C1178" s="194">
        <v>2950</v>
      </c>
      <c r="D1178" s="194">
        <v>96</v>
      </c>
      <c r="E1178" s="187">
        <v>3046</v>
      </c>
      <c r="F1178" s="194">
        <v>6345</v>
      </c>
      <c r="G1178" s="194">
        <v>190</v>
      </c>
      <c r="H1178" s="188">
        <v>6535</v>
      </c>
      <c r="I1178" s="200">
        <v>0.17727596840000001</v>
      </c>
      <c r="J1178" s="201">
        <v>2.1454366382140999</v>
      </c>
      <c r="K1178" s="35"/>
      <c r="M1178" s="2"/>
    </row>
    <row r="1179" spans="2:14" ht="24.95" customHeight="1" x14ac:dyDescent="0.2">
      <c r="B1179" s="171" t="s">
        <v>11</v>
      </c>
      <c r="C1179" s="194">
        <v>4561</v>
      </c>
      <c r="D1179" s="194">
        <v>863</v>
      </c>
      <c r="E1179" s="187">
        <v>5424</v>
      </c>
      <c r="F1179" s="194">
        <v>10458</v>
      </c>
      <c r="G1179" s="194">
        <v>1849</v>
      </c>
      <c r="H1179" s="188">
        <v>12307</v>
      </c>
      <c r="I1179" s="200">
        <v>0.31246968380000001</v>
      </c>
      <c r="J1179" s="201">
        <v>2.2689896755161998</v>
      </c>
      <c r="K1179" s="35"/>
      <c r="M1179" s="36"/>
    </row>
    <row r="1180" spans="2:14" ht="24.95" customHeight="1" x14ac:dyDescent="0.2">
      <c r="B1180" s="171" t="s">
        <v>12</v>
      </c>
      <c r="C1180" s="194">
        <v>2473</v>
      </c>
      <c r="D1180" s="194">
        <v>183</v>
      </c>
      <c r="E1180" s="187">
        <v>2656</v>
      </c>
      <c r="F1180" s="194">
        <v>4388</v>
      </c>
      <c r="G1180" s="194">
        <v>536</v>
      </c>
      <c r="H1180" s="188">
        <v>4924</v>
      </c>
      <c r="I1180" s="200">
        <v>0.10101333830000001</v>
      </c>
      <c r="J1180" s="201">
        <v>1.8539156626505999</v>
      </c>
      <c r="K1180" s="35"/>
      <c r="M1180" s="36"/>
    </row>
    <row r="1181" spans="2:14" ht="24.95" customHeight="1" x14ac:dyDescent="0.2">
      <c r="B1181" s="172" t="s">
        <v>14</v>
      </c>
      <c r="C1181" s="196">
        <v>52319</v>
      </c>
      <c r="D1181" s="196">
        <v>7690</v>
      </c>
      <c r="E1181" s="189">
        <v>60009</v>
      </c>
      <c r="F1181" s="196">
        <v>98934</v>
      </c>
      <c r="G1181" s="196">
        <v>16343</v>
      </c>
      <c r="H1181" s="190">
        <v>115277</v>
      </c>
      <c r="I1181" s="202">
        <v>0.16525463400000001</v>
      </c>
      <c r="J1181" s="203">
        <v>1.9209951840557</v>
      </c>
      <c r="M1181" s="36"/>
    </row>
    <row r="1182" spans="2:14" ht="24.95" customHeight="1" x14ac:dyDescent="0.2">
      <c r="B1182" s="155"/>
      <c r="C1182" s="41"/>
      <c r="D1182" s="41"/>
      <c r="E1182" s="42"/>
      <c r="F1182" s="41"/>
      <c r="G1182" s="41"/>
      <c r="H1182" s="42"/>
      <c r="I1182" s="48"/>
      <c r="J1182" s="49"/>
      <c r="M1182" s="10"/>
    </row>
    <row r="1183" spans="2:14" ht="24.95" customHeight="1" x14ac:dyDescent="0.2">
      <c r="B1183" s="53"/>
      <c r="C1183" s="53"/>
      <c r="D1183" s="53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</row>
    <row r="1184" spans="2:14" ht="24.95" customHeight="1" x14ac:dyDescent="0.2">
      <c r="B1184" s="51"/>
      <c r="C1184" s="51"/>
      <c r="D1184" s="51"/>
      <c r="E1184" s="51"/>
      <c r="F1184" s="51"/>
      <c r="G1184" s="51"/>
      <c r="H1184" s="51"/>
      <c r="I1184" s="51"/>
      <c r="J1184" s="51"/>
      <c r="K1184" s="52"/>
      <c r="L1184" s="52"/>
      <c r="M1184" s="52"/>
      <c r="N1184" s="52"/>
    </row>
    <row r="1185" spans="2:13" ht="24.95" customHeight="1" x14ac:dyDescent="0.2">
      <c r="B1185" s="7"/>
      <c r="C1185" s="7"/>
      <c r="D1185" s="7"/>
      <c r="E1185" s="7"/>
      <c r="G1185" s="7"/>
      <c r="H1185" s="7"/>
      <c r="I1185" s="7"/>
      <c r="J1185" s="7"/>
    </row>
    <row r="1186" spans="2:13" ht="24.95" customHeight="1" x14ac:dyDescent="0.2">
      <c r="B1186" s="7"/>
      <c r="C1186" s="7"/>
      <c r="D1186" s="7"/>
      <c r="E1186" s="7"/>
      <c r="G1186" s="7"/>
      <c r="H1186" s="7"/>
      <c r="I1186" s="7"/>
      <c r="J1186" s="7"/>
    </row>
    <row r="1187" spans="2:13" ht="24.95" customHeight="1" x14ac:dyDescent="0.2">
      <c r="B1187" s="7"/>
      <c r="C1187" s="7"/>
      <c r="D1187" s="7"/>
      <c r="E1187" s="7"/>
      <c r="G1187" s="7"/>
      <c r="H1187" s="7"/>
      <c r="I1187" s="7"/>
      <c r="J1187" s="7"/>
    </row>
    <row r="1188" spans="2:13" ht="24.95" customHeight="1" x14ac:dyDescent="0.2">
      <c r="B1188" s="7"/>
      <c r="C1188" s="7"/>
      <c r="D1188" s="7"/>
      <c r="E1188" s="7"/>
      <c r="G1188" s="7"/>
      <c r="H1188" s="7"/>
      <c r="I1188" s="7"/>
      <c r="J1188" s="7"/>
    </row>
    <row r="1189" spans="2:13" ht="24.95" customHeight="1" x14ac:dyDescent="0.2">
      <c r="B1189" s="7"/>
      <c r="C1189" s="7"/>
      <c r="D1189" s="7"/>
      <c r="E1189" s="7"/>
      <c r="G1189" s="7"/>
      <c r="H1189" s="7"/>
      <c r="I1189" s="7"/>
      <c r="J1189" s="7"/>
    </row>
    <row r="1190" spans="2:13" ht="24.95" customHeight="1" x14ac:dyDescent="0.2">
      <c r="B1190" s="7"/>
      <c r="C1190" s="7"/>
      <c r="D1190" s="7"/>
      <c r="E1190" s="7"/>
      <c r="G1190" s="7"/>
      <c r="H1190" s="7"/>
      <c r="I1190" s="7"/>
      <c r="J1190" s="7"/>
    </row>
    <row r="1191" spans="2:13" ht="24.95" customHeight="1" x14ac:dyDescent="0.2">
      <c r="B1191" s="7"/>
      <c r="C1191" s="7"/>
      <c r="D1191" s="7"/>
      <c r="E1191" s="7"/>
      <c r="G1191" s="7"/>
      <c r="H1191" s="7"/>
      <c r="I1191" s="7"/>
      <c r="J1191" s="7"/>
    </row>
    <row r="1192" spans="2:13" ht="24.95" customHeight="1" x14ac:dyDescent="0.2">
      <c r="B1192" s="7"/>
      <c r="C1192" s="7"/>
      <c r="D1192" s="7"/>
      <c r="E1192" s="7"/>
      <c r="G1192" s="7"/>
      <c r="H1192" s="7"/>
      <c r="I1192" s="7"/>
      <c r="J1192" s="7"/>
    </row>
    <row r="1193" spans="2:13" ht="24.95" customHeight="1" x14ac:dyDescent="0.2">
      <c r="B1193" s="7"/>
      <c r="C1193" s="7"/>
      <c r="D1193" s="7"/>
      <c r="E1193" s="7"/>
      <c r="F1193" s="7"/>
      <c r="G1193" s="7"/>
      <c r="H1193" s="7"/>
      <c r="I1193" s="7"/>
      <c r="J1193" s="7"/>
      <c r="K1193" s="7"/>
    </row>
    <row r="1194" spans="2:13" ht="24.95" customHeight="1" x14ac:dyDescent="0.2"/>
    <row r="1195" spans="2:13" ht="25.5" customHeight="1" x14ac:dyDescent="0.2">
      <c r="B1195" s="239" t="s">
        <v>173</v>
      </c>
      <c r="C1195" s="239"/>
      <c r="D1195" s="239"/>
      <c r="E1195" s="239"/>
      <c r="F1195" s="239"/>
      <c r="G1195" s="239"/>
      <c r="H1195" s="239"/>
      <c r="I1195" s="239"/>
      <c r="J1195" s="239"/>
      <c r="K1195" s="239"/>
      <c r="L1195" s="239"/>
      <c r="M1195" s="239"/>
    </row>
    <row r="1196" spans="2:13" ht="24.95" customHeight="1" x14ac:dyDescent="0.2">
      <c r="B1196" s="44"/>
      <c r="C1196" s="44"/>
      <c r="D1196" s="44"/>
      <c r="E1196" s="44"/>
      <c r="F1196" s="44"/>
      <c r="G1196" s="44"/>
    </row>
    <row r="1197" spans="2:13" ht="24.95" customHeight="1" x14ac:dyDescent="0.2">
      <c r="B1197" s="229" t="s">
        <v>13</v>
      </c>
      <c r="C1197" s="229"/>
      <c r="D1197" s="229"/>
      <c r="E1197" s="229"/>
      <c r="F1197" s="229"/>
      <c r="G1197" s="229"/>
      <c r="H1197" s="229"/>
      <c r="I1197" s="28"/>
      <c r="J1197" s="28"/>
      <c r="K1197" s="28"/>
      <c r="L1197" s="28"/>
    </row>
    <row r="1198" spans="2:13" ht="24.95" customHeight="1" x14ac:dyDescent="0.2">
      <c r="B1198" s="89" t="s">
        <v>35</v>
      </c>
      <c r="C1198" s="224" t="s">
        <v>62</v>
      </c>
      <c r="D1198" s="224"/>
      <c r="E1198" s="224" t="s">
        <v>63</v>
      </c>
      <c r="F1198" s="224"/>
      <c r="G1198" s="224" t="s">
        <v>0</v>
      </c>
      <c r="H1198" s="224"/>
      <c r="I1198" s="28"/>
      <c r="J1198" s="28"/>
      <c r="K1198" s="28"/>
      <c r="L1198" s="28"/>
    </row>
    <row r="1199" spans="2:13" ht="24.95" customHeight="1" x14ac:dyDescent="0.2">
      <c r="B1199" s="207" t="s">
        <v>159</v>
      </c>
      <c r="C1199" s="234">
        <v>44004</v>
      </c>
      <c r="D1199" s="234"/>
      <c r="E1199" s="234">
        <v>8248</v>
      </c>
      <c r="F1199" s="234"/>
      <c r="G1199" s="221">
        <v>52252</v>
      </c>
      <c r="H1199" s="222"/>
      <c r="I1199" s="28"/>
      <c r="J1199" s="28"/>
      <c r="K1199" s="28"/>
      <c r="L1199" s="28"/>
    </row>
    <row r="1200" spans="2:13" ht="24.95" customHeight="1" x14ac:dyDescent="0.2">
      <c r="B1200" s="207" t="s">
        <v>157</v>
      </c>
      <c r="C1200" s="236">
        <v>52319</v>
      </c>
      <c r="D1200" s="236"/>
      <c r="E1200" s="236">
        <v>7690</v>
      </c>
      <c r="F1200" s="236"/>
      <c r="G1200" s="221">
        <v>60009</v>
      </c>
      <c r="H1200" s="222"/>
      <c r="I1200" s="28"/>
      <c r="J1200" s="28"/>
      <c r="K1200" s="28"/>
      <c r="L1200" s="28"/>
    </row>
    <row r="1201" spans="2:12" ht="24.95" customHeight="1" x14ac:dyDescent="0.2">
      <c r="B1201" s="78" t="s">
        <v>43</v>
      </c>
      <c r="C1201" s="223">
        <f>(C1200-C1199)/C1199</f>
        <v>0.18896009453686027</v>
      </c>
      <c r="D1201" s="223"/>
      <c r="E1201" s="223">
        <f>(E1200-E1199)/E1199</f>
        <v>-6.7652764306498539E-2</v>
      </c>
      <c r="F1201" s="223"/>
      <c r="G1201" s="223">
        <f>(G1200-G1199)/G1199</f>
        <v>0.1484536477072648</v>
      </c>
      <c r="H1201" s="223"/>
      <c r="I1201" s="28"/>
      <c r="J1201" s="28"/>
      <c r="K1201" s="28"/>
      <c r="L1201" s="28"/>
    </row>
    <row r="1202" spans="2:12" ht="24.95" customHeight="1" x14ac:dyDescent="0.2"/>
    <row r="1203" spans="2:12" ht="24.95" customHeight="1" x14ac:dyDescent="0.2"/>
    <row r="1204" spans="2:12" ht="24.95" customHeight="1" x14ac:dyDescent="0.2"/>
    <row r="1205" spans="2:12" ht="24.95" customHeight="1" x14ac:dyDescent="0.2"/>
    <row r="1206" spans="2:12" ht="24.95" customHeight="1" x14ac:dyDescent="0.2"/>
    <row r="1207" spans="2:12" ht="24.95" customHeight="1" x14ac:dyDescent="0.2"/>
    <row r="1208" spans="2:12" ht="24.95" customHeight="1" x14ac:dyDescent="0.2"/>
    <row r="1209" spans="2:12" ht="24.95" customHeight="1" x14ac:dyDescent="0.2"/>
    <row r="1210" spans="2:12" ht="24.95" customHeight="1" x14ac:dyDescent="0.2"/>
    <row r="1211" spans="2:12" ht="24.95" customHeight="1" x14ac:dyDescent="0.2"/>
    <row r="1212" spans="2:12" ht="24.95" customHeight="1" x14ac:dyDescent="0.2">
      <c r="B1212" s="226" t="s">
        <v>15</v>
      </c>
      <c r="C1212" s="226"/>
      <c r="D1212" s="226"/>
      <c r="E1212" s="226"/>
      <c r="F1212" s="226"/>
      <c r="G1212" s="226"/>
      <c r="H1212" s="226"/>
      <c r="I1212" s="226"/>
      <c r="J1212" s="226"/>
    </row>
    <row r="1213" spans="2:12" ht="24.95" customHeight="1" x14ac:dyDescent="0.2">
      <c r="B1213" s="96" t="s">
        <v>35</v>
      </c>
      <c r="C1213" s="219" t="s">
        <v>64</v>
      </c>
      <c r="D1213" s="219"/>
      <c r="E1213" s="219" t="s">
        <v>65</v>
      </c>
      <c r="F1213" s="219"/>
      <c r="G1213" s="219" t="s">
        <v>1</v>
      </c>
      <c r="H1213" s="219"/>
      <c r="I1213" s="219" t="s">
        <v>18</v>
      </c>
      <c r="J1213" s="219"/>
      <c r="L1213" s="29"/>
    </row>
    <row r="1214" spans="2:12" ht="24.95" customHeight="1" x14ac:dyDescent="0.2">
      <c r="B1214" s="207" t="s">
        <v>159</v>
      </c>
      <c r="C1214" s="220">
        <v>88984</v>
      </c>
      <c r="D1214" s="220"/>
      <c r="E1214" s="220">
        <v>19204</v>
      </c>
      <c r="F1214" s="220"/>
      <c r="G1214" s="221">
        <v>108188</v>
      </c>
      <c r="H1214" s="221"/>
      <c r="I1214" s="230">
        <v>0.15259845150000001</v>
      </c>
      <c r="J1214" s="222"/>
    </row>
    <row r="1215" spans="2:12" ht="24.95" customHeight="1" x14ac:dyDescent="0.2">
      <c r="B1215" s="207" t="s">
        <v>157</v>
      </c>
      <c r="C1215" s="220">
        <v>98934</v>
      </c>
      <c r="D1215" s="220"/>
      <c r="E1215" s="220">
        <v>16343</v>
      </c>
      <c r="F1215" s="220"/>
      <c r="G1215" s="221">
        <v>115277</v>
      </c>
      <c r="H1215" s="221"/>
      <c r="I1215" s="230">
        <v>0.16525463400000001</v>
      </c>
      <c r="J1215" s="222"/>
    </row>
    <row r="1216" spans="2:12" ht="24.95" customHeight="1" x14ac:dyDescent="0.2">
      <c r="B1216" s="75" t="s">
        <v>43</v>
      </c>
      <c r="C1216" s="225">
        <f>(C1215-C1214)/C1214</f>
        <v>0.11181785489526207</v>
      </c>
      <c r="D1216" s="225"/>
      <c r="E1216" s="225">
        <f>(E1215-E1214)/E1214</f>
        <v>-0.14897937929598001</v>
      </c>
      <c r="F1216" s="225"/>
      <c r="G1216" s="225">
        <f>(G1215-G1214)/G1214</f>
        <v>6.5524827152734125E-2</v>
      </c>
      <c r="H1216" s="225"/>
      <c r="I1216" s="225">
        <f>(I1215-I1214)/I1214</f>
        <v>8.2937817360486124E-2</v>
      </c>
      <c r="J1216" s="225"/>
    </row>
    <row r="1217" spans="2:14" ht="24.95" customHeight="1" x14ac:dyDescent="0.2"/>
    <row r="1218" spans="2:14" ht="24.95" customHeight="1" x14ac:dyDescent="0.2"/>
    <row r="1219" spans="2:14" ht="24.95" customHeight="1" x14ac:dyDescent="0.2"/>
    <row r="1220" spans="2:14" ht="24.95" customHeight="1" x14ac:dyDescent="0.2"/>
    <row r="1221" spans="2:14" ht="24.95" customHeight="1" x14ac:dyDescent="0.2"/>
    <row r="1222" spans="2:14" ht="24.95" customHeight="1" x14ac:dyDescent="0.2"/>
    <row r="1223" spans="2:14" ht="24.95" customHeight="1" x14ac:dyDescent="0.2"/>
    <row r="1224" spans="2:14" ht="24.95" customHeight="1" x14ac:dyDescent="0.2"/>
    <row r="1225" spans="2:14" ht="24.95" customHeight="1" x14ac:dyDescent="0.2"/>
    <row r="1226" spans="2:14" ht="24.95" customHeight="1" x14ac:dyDescent="0.2">
      <c r="M1226" s="15">
        <v>16</v>
      </c>
    </row>
    <row r="1227" spans="2:14" s="84" customFormat="1" ht="25.5" customHeight="1" x14ac:dyDescent="0.2">
      <c r="B1227" s="231" t="s">
        <v>174</v>
      </c>
      <c r="C1227" s="231"/>
      <c r="D1227" s="231"/>
      <c r="E1227" s="231"/>
      <c r="F1227" s="231"/>
      <c r="G1227" s="231"/>
      <c r="H1227" s="231"/>
      <c r="I1227" s="231"/>
      <c r="J1227" s="231"/>
      <c r="K1227" s="231"/>
      <c r="L1227" s="231"/>
      <c r="M1227" s="231"/>
    </row>
    <row r="1228" spans="2:14" ht="15" customHeight="1" x14ac:dyDescent="0.2">
      <c r="B1228" s="19"/>
      <c r="C1228" s="23"/>
      <c r="D1228" s="23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</row>
    <row r="1229" spans="2:14" ht="24.95" customHeight="1" x14ac:dyDescent="0.2">
      <c r="B1229" s="232" t="s">
        <v>13</v>
      </c>
      <c r="C1229" s="232"/>
      <c r="D1229" s="232"/>
      <c r="E1229" s="232"/>
      <c r="F1229" s="232"/>
      <c r="G1229" s="232"/>
      <c r="H1229" s="232"/>
      <c r="I1229" s="80"/>
      <c r="J1229" s="80"/>
      <c r="K1229" s="80"/>
      <c r="L1229" s="80"/>
      <c r="M1229" s="80"/>
      <c r="N1229" s="80"/>
    </row>
    <row r="1230" spans="2:14" ht="24.95" customHeight="1" x14ac:dyDescent="0.2">
      <c r="B1230" s="69" t="s">
        <v>35</v>
      </c>
      <c r="C1230" s="233" t="s">
        <v>51</v>
      </c>
      <c r="D1230" s="233"/>
      <c r="E1230" s="233" t="s">
        <v>50</v>
      </c>
      <c r="F1230" s="233"/>
      <c r="G1230" s="233" t="s">
        <v>0</v>
      </c>
      <c r="H1230" s="233"/>
    </row>
    <row r="1231" spans="2:14" ht="24.95" customHeight="1" x14ac:dyDescent="0.2">
      <c r="B1231" s="207" t="s">
        <v>162</v>
      </c>
      <c r="C1231" s="220">
        <v>386618</v>
      </c>
      <c r="D1231" s="220"/>
      <c r="E1231" s="220">
        <v>80018</v>
      </c>
      <c r="F1231" s="220"/>
      <c r="G1231" s="221">
        <v>466636</v>
      </c>
      <c r="H1231" s="222"/>
    </row>
    <row r="1232" spans="2:14" ht="24.95" customHeight="1" x14ac:dyDescent="0.2">
      <c r="B1232" s="207" t="s">
        <v>158</v>
      </c>
      <c r="C1232" s="236">
        <v>417124</v>
      </c>
      <c r="D1232" s="236"/>
      <c r="E1232" s="236">
        <v>76664</v>
      </c>
      <c r="F1232" s="236"/>
      <c r="G1232" s="221">
        <v>493788</v>
      </c>
      <c r="H1232" s="222"/>
    </row>
    <row r="1233" spans="2:8" ht="24.95" customHeight="1" x14ac:dyDescent="0.2">
      <c r="B1233" s="78" t="s">
        <v>43</v>
      </c>
      <c r="C1233" s="223">
        <f>(C1232-C1231)/C1231</f>
        <v>7.8904758702388403E-2</v>
      </c>
      <c r="D1233" s="223"/>
      <c r="E1233" s="223">
        <f>(E1232-E1231)/E1231</f>
        <v>-4.1915568996975683E-2</v>
      </c>
      <c r="F1233" s="223"/>
      <c r="G1233" s="223">
        <f>(G1232-G1231)/G1231</f>
        <v>5.8186680839026568E-2</v>
      </c>
      <c r="H1233" s="223"/>
    </row>
    <row r="1234" spans="2:8" ht="24.95" customHeight="1" x14ac:dyDescent="0.2">
      <c r="B1234" s="24"/>
      <c r="C1234" s="5"/>
      <c r="D1234" s="5"/>
      <c r="E1234" s="5"/>
      <c r="F1234" s="5"/>
      <c r="G1234" s="5"/>
      <c r="H1234" s="5"/>
    </row>
    <row r="1235" spans="2:8" ht="24.95" customHeight="1" x14ac:dyDescent="0.2">
      <c r="B1235" s="24"/>
      <c r="C1235" s="5"/>
      <c r="D1235" s="5"/>
      <c r="E1235" s="5"/>
      <c r="F1235" s="5"/>
      <c r="G1235" s="5"/>
      <c r="H1235" s="5"/>
    </row>
    <row r="1236" spans="2:8" ht="24.95" customHeight="1" x14ac:dyDescent="0.2">
      <c r="B1236" s="24"/>
      <c r="C1236" s="5"/>
      <c r="D1236" s="5"/>
      <c r="E1236" s="5"/>
      <c r="F1236" s="5"/>
      <c r="G1236" s="5"/>
      <c r="H1236" s="5"/>
    </row>
    <row r="1237" spans="2:8" ht="24.95" customHeight="1" x14ac:dyDescent="0.2">
      <c r="B1237" s="24"/>
      <c r="C1237" s="5"/>
      <c r="D1237" s="5"/>
      <c r="E1237" s="5"/>
      <c r="F1237" s="5"/>
      <c r="G1237" s="5"/>
      <c r="H1237" s="5"/>
    </row>
    <row r="1238" spans="2:8" ht="24.95" customHeight="1" x14ac:dyDescent="0.2">
      <c r="B1238" s="24"/>
      <c r="C1238" s="5"/>
      <c r="D1238" s="5"/>
      <c r="E1238" s="5"/>
      <c r="F1238" s="5"/>
      <c r="G1238" s="5"/>
      <c r="H1238" s="5"/>
    </row>
    <row r="1239" spans="2:8" ht="24.95" customHeight="1" x14ac:dyDescent="0.2">
      <c r="B1239" s="24"/>
      <c r="C1239" s="5"/>
      <c r="D1239" s="5"/>
      <c r="E1239" s="5"/>
      <c r="F1239" s="5"/>
      <c r="G1239" s="5"/>
      <c r="H1239" s="5"/>
    </row>
    <row r="1240" spans="2:8" ht="24.95" customHeight="1" x14ac:dyDescent="0.2">
      <c r="B1240" s="24"/>
      <c r="C1240" s="5"/>
      <c r="D1240" s="5"/>
      <c r="E1240" s="5"/>
      <c r="F1240" s="5"/>
      <c r="G1240" s="5"/>
      <c r="H1240" s="5"/>
    </row>
    <row r="1241" spans="2:8" ht="24.95" customHeight="1" x14ac:dyDescent="0.2">
      <c r="B1241" s="24"/>
      <c r="C1241" s="5"/>
      <c r="D1241" s="5"/>
      <c r="E1241" s="5"/>
      <c r="F1241" s="5"/>
      <c r="G1241" s="5"/>
      <c r="H1241" s="5"/>
    </row>
    <row r="1242" spans="2:8" ht="24.95" customHeight="1" x14ac:dyDescent="0.2">
      <c r="B1242" s="24"/>
      <c r="C1242" s="5"/>
      <c r="D1242" s="5"/>
      <c r="E1242" s="5"/>
      <c r="F1242" s="5"/>
      <c r="G1242" s="5"/>
      <c r="H1242" s="5"/>
    </row>
    <row r="1243" spans="2:8" ht="24.95" customHeight="1" x14ac:dyDescent="0.2"/>
    <row r="1244" spans="2:8" ht="24.95" customHeight="1" x14ac:dyDescent="0.2"/>
    <row r="1245" spans="2:8" ht="24.95" customHeight="1" x14ac:dyDescent="0.2"/>
    <row r="1246" spans="2:8" ht="24.95" customHeight="1" x14ac:dyDescent="0.2"/>
    <row r="1247" spans="2:8" ht="24.95" customHeight="1" x14ac:dyDescent="0.2"/>
    <row r="1248" spans="2:8" ht="24.95" customHeight="1" x14ac:dyDescent="0.2"/>
    <row r="1249" spans="2:12" ht="24.95" customHeight="1" x14ac:dyDescent="0.2"/>
    <row r="1250" spans="2:12" ht="24.95" customHeight="1" x14ac:dyDescent="0.2"/>
    <row r="1251" spans="2:12" ht="24.95" customHeight="1" x14ac:dyDescent="0.2"/>
    <row r="1252" spans="2:12" ht="24.95" customHeight="1" x14ac:dyDescent="0.2"/>
    <row r="1253" spans="2:12" ht="24.95" customHeight="1" x14ac:dyDescent="0.2"/>
    <row r="1254" spans="2:12" ht="24.95" customHeight="1" x14ac:dyDescent="0.2"/>
    <row r="1255" spans="2:12" ht="24.95" customHeight="1" x14ac:dyDescent="0.2">
      <c r="B1255" s="226" t="s">
        <v>15</v>
      </c>
      <c r="C1255" s="226"/>
      <c r="D1255" s="226"/>
      <c r="E1255" s="226"/>
      <c r="F1255" s="226"/>
      <c r="G1255" s="226"/>
      <c r="H1255" s="226"/>
      <c r="I1255" s="226"/>
      <c r="J1255" s="226"/>
      <c r="K1255" s="80"/>
    </row>
    <row r="1256" spans="2:12" ht="24.95" customHeight="1" x14ac:dyDescent="0.2">
      <c r="B1256" s="96" t="s">
        <v>35</v>
      </c>
      <c r="C1256" s="219" t="s">
        <v>40</v>
      </c>
      <c r="D1256" s="219"/>
      <c r="E1256" s="219" t="s">
        <v>41</v>
      </c>
      <c r="F1256" s="219"/>
      <c r="G1256" s="219" t="s">
        <v>42</v>
      </c>
      <c r="H1256" s="219"/>
      <c r="I1256" s="219" t="s">
        <v>89</v>
      </c>
      <c r="J1256" s="219"/>
      <c r="L1256" s="29"/>
    </row>
    <row r="1257" spans="2:12" ht="24.95" customHeight="1" x14ac:dyDescent="0.2">
      <c r="B1257" s="207" t="s">
        <v>162</v>
      </c>
      <c r="C1257" s="220">
        <v>806216</v>
      </c>
      <c r="D1257" s="220"/>
      <c r="E1257" s="220">
        <v>177556</v>
      </c>
      <c r="F1257" s="220"/>
      <c r="G1257" s="221">
        <v>983772</v>
      </c>
      <c r="H1257" s="221"/>
      <c r="I1257" s="230">
        <v>0.15488025473625</v>
      </c>
      <c r="J1257" s="222"/>
    </row>
    <row r="1258" spans="2:12" ht="24.95" customHeight="1" x14ac:dyDescent="0.2">
      <c r="B1258" s="207" t="s">
        <v>158</v>
      </c>
      <c r="C1258" s="236">
        <v>879378</v>
      </c>
      <c r="D1258" s="236"/>
      <c r="E1258" s="236">
        <v>178137</v>
      </c>
      <c r="F1258" s="236"/>
      <c r="G1258" s="221">
        <v>1057515</v>
      </c>
      <c r="H1258" s="221"/>
      <c r="I1258" s="237">
        <v>0.16689412525457001</v>
      </c>
      <c r="J1258" s="237"/>
    </row>
    <row r="1259" spans="2:12" ht="24.95" customHeight="1" x14ac:dyDescent="0.2">
      <c r="B1259" s="75" t="s">
        <v>43</v>
      </c>
      <c r="C1259" s="225">
        <f>(C1258-C1257)/C1257</f>
        <v>9.074739275826825E-2</v>
      </c>
      <c r="D1259" s="225"/>
      <c r="E1259" s="225">
        <f>(E1258-E1257)/E1257</f>
        <v>3.2722070783302169E-3</v>
      </c>
      <c r="F1259" s="225"/>
      <c r="G1259" s="225">
        <f>(G1258-G1257)/G1257</f>
        <v>7.4959441821885561E-2</v>
      </c>
      <c r="H1259" s="225"/>
      <c r="I1259" s="225">
        <f>(I1258-I1257)/I1257</f>
        <v>7.7568767812131831E-2</v>
      </c>
      <c r="J1259" s="225"/>
    </row>
    <row r="1260" spans="2:12" ht="24.95" customHeight="1" x14ac:dyDescent="0.2">
      <c r="B1260" s="27"/>
      <c r="C1260" s="28"/>
      <c r="D1260" s="28"/>
      <c r="E1260" s="28"/>
      <c r="F1260" s="28"/>
      <c r="G1260" s="30"/>
      <c r="H1260" s="30"/>
      <c r="I1260" s="30"/>
      <c r="J1260" s="30"/>
    </row>
    <row r="1261" spans="2:12" ht="24.95" customHeight="1" x14ac:dyDescent="0.2"/>
    <row r="1262" spans="2:12" ht="24.95" customHeight="1" x14ac:dyDescent="0.2"/>
    <row r="1263" spans="2:12" ht="24.95" customHeight="1" x14ac:dyDescent="0.2"/>
    <row r="1264" spans="2:12" ht="24.95" customHeight="1" x14ac:dyDescent="0.2">
      <c r="L1264" s="31"/>
    </row>
    <row r="1265" spans="2:15" ht="24.95" customHeight="1" x14ac:dyDescent="0.2"/>
    <row r="1266" spans="2:15" ht="24.95" customHeight="1" x14ac:dyDescent="0.2"/>
    <row r="1267" spans="2:15" ht="24.95" customHeight="1" x14ac:dyDescent="0.2">
      <c r="L1267" s="18"/>
    </row>
    <row r="1268" spans="2:15" ht="24.95" customHeight="1" x14ac:dyDescent="0.2"/>
    <row r="1269" spans="2:15" ht="24.95" customHeight="1" x14ac:dyDescent="0.2"/>
    <row r="1270" spans="2:15" ht="24.95" customHeight="1" x14ac:dyDescent="0.2"/>
    <row r="1271" spans="2:15" ht="24.95" customHeight="1" x14ac:dyDescent="0.2"/>
    <row r="1272" spans="2:15" ht="24.95" customHeight="1" x14ac:dyDescent="0.2"/>
    <row r="1273" spans="2:15" ht="24.95" customHeight="1" x14ac:dyDescent="0.2"/>
    <row r="1274" spans="2:15" ht="24.95" customHeight="1" x14ac:dyDescent="0.2"/>
    <row r="1275" spans="2:15" ht="24.95" customHeight="1" x14ac:dyDescent="0.2"/>
    <row r="1276" spans="2:15" ht="24.95" customHeight="1" x14ac:dyDescent="0.2"/>
    <row r="1277" spans="2:15" ht="24.95" customHeight="1" x14ac:dyDescent="0.2">
      <c r="O1277" s="22"/>
    </row>
    <row r="1278" spans="2:15" ht="24.95" customHeight="1" x14ac:dyDescent="0.2">
      <c r="O1278" s="22"/>
    </row>
    <row r="1279" spans="2:15" ht="24.95" customHeight="1" x14ac:dyDescent="0.2">
      <c r="O1279" s="22"/>
    </row>
    <row r="1280" spans="2:15" ht="24.95" customHeight="1" x14ac:dyDescent="0.2">
      <c r="B1280" s="45"/>
      <c r="C1280" s="45"/>
      <c r="D1280" s="45"/>
      <c r="E1280" s="45"/>
      <c r="F1280" s="45"/>
      <c r="G1280" s="45"/>
      <c r="H1280" s="45"/>
      <c r="I1280" s="45"/>
      <c r="J1280" s="45"/>
      <c r="K1280" s="45"/>
      <c r="L1280" s="45"/>
      <c r="M1280" s="45"/>
      <c r="N1280" s="45"/>
      <c r="O1280" s="45"/>
    </row>
    <row r="1281" spans="2:15" ht="24.95" customHeight="1" x14ac:dyDescent="0.2">
      <c r="B1281" s="45"/>
      <c r="C1281" s="45"/>
      <c r="D1281" s="45"/>
      <c r="E1281" s="45"/>
      <c r="F1281" s="45"/>
      <c r="G1281" s="45"/>
      <c r="H1281" s="45"/>
      <c r="I1281" s="45"/>
      <c r="J1281" s="45"/>
      <c r="K1281" s="45"/>
      <c r="L1281" s="45"/>
      <c r="M1281" s="45"/>
      <c r="N1281" s="45"/>
      <c r="O1281" s="45"/>
    </row>
    <row r="1282" spans="2:15" ht="24.95" customHeight="1" x14ac:dyDescent="0.2">
      <c r="B1282" s="45"/>
      <c r="C1282" s="45"/>
      <c r="D1282" s="45"/>
      <c r="E1282" s="45"/>
      <c r="F1282" s="45"/>
      <c r="G1282" s="45"/>
      <c r="H1282" s="45"/>
      <c r="I1282" s="45"/>
      <c r="J1282" s="45"/>
      <c r="K1282" s="45"/>
      <c r="L1282" s="45"/>
      <c r="M1282" s="45"/>
      <c r="N1282" s="45"/>
      <c r="O1282" s="45"/>
    </row>
    <row r="1283" spans="2:15" ht="24.95" customHeight="1" x14ac:dyDescent="0.2">
      <c r="B1283" s="45"/>
      <c r="C1283" s="45"/>
      <c r="D1283" s="45"/>
      <c r="E1283" s="45"/>
      <c r="F1283" s="45"/>
      <c r="G1283" s="45"/>
      <c r="H1283" s="45"/>
      <c r="I1283" s="45"/>
      <c r="J1283" s="45"/>
      <c r="K1283" s="45"/>
      <c r="L1283" s="45"/>
      <c r="M1283" s="45"/>
      <c r="N1283" s="45"/>
      <c r="O1283" s="45"/>
    </row>
    <row r="1284" spans="2:15" ht="24.95" customHeight="1" x14ac:dyDescent="0.2">
      <c r="B1284" s="45"/>
      <c r="C1284" s="45"/>
      <c r="D1284" s="45"/>
      <c r="E1284" s="45"/>
      <c r="F1284" s="45"/>
      <c r="G1284" s="45"/>
      <c r="H1284" s="45"/>
      <c r="I1284" s="45"/>
      <c r="J1284" s="45"/>
      <c r="K1284" s="45"/>
      <c r="L1284" s="45"/>
      <c r="M1284" s="45"/>
      <c r="N1284" s="45"/>
      <c r="O1284" s="45"/>
    </row>
    <row r="1285" spans="2:15" ht="24.95" customHeight="1" x14ac:dyDescent="0.2">
      <c r="B1285" s="45"/>
      <c r="C1285" s="45"/>
      <c r="D1285" s="45"/>
      <c r="E1285" s="45"/>
      <c r="F1285" s="45"/>
      <c r="G1285" s="45"/>
      <c r="H1285" s="45"/>
      <c r="I1285" s="45"/>
      <c r="J1285" s="45"/>
      <c r="K1285" s="45"/>
      <c r="L1285" s="45"/>
      <c r="M1285" s="45"/>
      <c r="N1285" s="45"/>
      <c r="O1285" s="45"/>
    </row>
    <row r="1286" spans="2:15" ht="24.95" customHeight="1" x14ac:dyDescent="0.2">
      <c r="B1286" s="45"/>
      <c r="C1286" s="45"/>
      <c r="D1286" s="45"/>
      <c r="E1286" s="45"/>
      <c r="F1286" s="45"/>
      <c r="G1286" s="45"/>
      <c r="H1286" s="45"/>
      <c r="I1286" s="45"/>
      <c r="J1286" s="45"/>
      <c r="K1286" s="45"/>
      <c r="L1286" s="45"/>
      <c r="M1286" s="45"/>
      <c r="N1286" s="45"/>
      <c r="O1286" s="45"/>
    </row>
    <row r="1287" spans="2:15" ht="24.95" customHeight="1" x14ac:dyDescent="0.2">
      <c r="B1287" s="45"/>
      <c r="C1287" s="45"/>
      <c r="D1287" s="45"/>
      <c r="E1287" s="45"/>
      <c r="F1287" s="45"/>
      <c r="G1287" s="45"/>
      <c r="H1287" s="45"/>
      <c r="I1287" s="45"/>
      <c r="J1287" s="45"/>
      <c r="K1287" s="45"/>
      <c r="L1287" s="45"/>
      <c r="M1287" s="45"/>
      <c r="N1287" s="45"/>
      <c r="O1287" s="45"/>
    </row>
    <row r="1288" spans="2:15" ht="24.95" customHeight="1" x14ac:dyDescent="0.2">
      <c r="B1288" s="45"/>
      <c r="C1288" s="45"/>
      <c r="D1288" s="45"/>
      <c r="E1288" s="45"/>
      <c r="F1288" s="45"/>
      <c r="G1288" s="45"/>
      <c r="H1288" s="45"/>
      <c r="I1288" s="45"/>
      <c r="J1288" s="45"/>
      <c r="K1288" s="45"/>
      <c r="M1288" s="22">
        <v>17</v>
      </c>
      <c r="N1288" s="45"/>
    </row>
    <row r="1289" spans="2:15" ht="25.5" customHeight="1" x14ac:dyDescent="0.2">
      <c r="B1289" s="241" t="s">
        <v>122</v>
      </c>
      <c r="C1289" s="241"/>
      <c r="D1289" s="241"/>
      <c r="E1289" s="241"/>
      <c r="F1289" s="241"/>
      <c r="G1289" s="241"/>
      <c r="H1289" s="241"/>
      <c r="I1289" s="241"/>
      <c r="J1289" s="241"/>
      <c r="K1289" s="241"/>
      <c r="L1289" s="241"/>
      <c r="M1289" s="241"/>
    </row>
    <row r="1290" spans="2:15" ht="15" customHeight="1" x14ac:dyDescent="0.2">
      <c r="B1290" s="50"/>
      <c r="C1290" s="50"/>
      <c r="D1290" s="50"/>
      <c r="E1290" s="50"/>
      <c r="F1290" s="50"/>
      <c r="G1290" s="50"/>
      <c r="H1290" s="50"/>
      <c r="I1290" s="50"/>
      <c r="J1290" s="50"/>
      <c r="K1290" s="50"/>
      <c r="L1290" s="50"/>
    </row>
    <row r="1291" spans="2:15" ht="25.5" customHeight="1" x14ac:dyDescent="0.2">
      <c r="B1291" s="241" t="s">
        <v>123</v>
      </c>
      <c r="C1291" s="241"/>
      <c r="D1291" s="241"/>
      <c r="E1291" s="241"/>
      <c r="F1291" s="241"/>
      <c r="G1291" s="241"/>
      <c r="H1291" s="241"/>
      <c r="I1291" s="241"/>
      <c r="J1291" s="241"/>
      <c r="K1291" s="241"/>
      <c r="L1291" s="241"/>
      <c r="M1291" s="241"/>
    </row>
    <row r="1292" spans="2:15" ht="15" customHeight="1" x14ac:dyDescent="0.2">
      <c r="B1292" s="44"/>
      <c r="C1292" s="44"/>
      <c r="D1292" s="44"/>
      <c r="E1292" s="44"/>
      <c r="F1292" s="44"/>
      <c r="G1292" s="44"/>
    </row>
    <row r="1293" spans="2:15" ht="24.95" customHeight="1" x14ac:dyDescent="0.2">
      <c r="B1293" s="243" t="s">
        <v>96</v>
      </c>
      <c r="C1293" s="243"/>
      <c r="D1293" s="243"/>
      <c r="E1293" s="243"/>
      <c r="F1293" s="243"/>
      <c r="G1293" s="243"/>
      <c r="H1293" s="243"/>
      <c r="I1293" s="243"/>
      <c r="J1293" s="243"/>
    </row>
    <row r="1294" spans="2:15" ht="24.95" customHeight="1" x14ac:dyDescent="0.2">
      <c r="B1294" s="227" t="s">
        <v>36</v>
      </c>
      <c r="C1294" s="242" t="s">
        <v>47</v>
      </c>
      <c r="D1294" s="242"/>
      <c r="E1294" s="242"/>
      <c r="F1294" s="242" t="s">
        <v>48</v>
      </c>
      <c r="G1294" s="242"/>
      <c r="H1294" s="242"/>
      <c r="I1294" s="92" t="s">
        <v>52</v>
      </c>
      <c r="J1294" s="94" t="s">
        <v>53</v>
      </c>
      <c r="M1294" s="2"/>
    </row>
    <row r="1295" spans="2:15" ht="24.95" customHeight="1" x14ac:dyDescent="0.2">
      <c r="B1295" s="228"/>
      <c r="C1295" s="90" t="s">
        <v>66</v>
      </c>
      <c r="D1295" s="90" t="s">
        <v>67</v>
      </c>
      <c r="E1295" s="128" t="s">
        <v>68</v>
      </c>
      <c r="F1295" s="90" t="s">
        <v>69</v>
      </c>
      <c r="G1295" s="90" t="s">
        <v>70</v>
      </c>
      <c r="H1295" s="91" t="s">
        <v>71</v>
      </c>
      <c r="I1295" s="93" t="s">
        <v>85</v>
      </c>
      <c r="J1295" s="95" t="s">
        <v>86</v>
      </c>
      <c r="M1295" s="2"/>
    </row>
    <row r="1296" spans="2:15" ht="24.95" customHeight="1" x14ac:dyDescent="0.2">
      <c r="B1296" s="171" t="s">
        <v>113</v>
      </c>
      <c r="C1296" s="194">
        <v>1581</v>
      </c>
      <c r="D1296" s="194">
        <v>18</v>
      </c>
      <c r="E1296" s="187">
        <v>1599</v>
      </c>
      <c r="F1296" s="194">
        <v>2970</v>
      </c>
      <c r="G1296" s="194">
        <v>36</v>
      </c>
      <c r="H1296" s="188">
        <v>3006</v>
      </c>
      <c r="I1296" s="200">
        <v>7.31467388E-2</v>
      </c>
      <c r="J1296" s="201">
        <v>1.8799249530957001</v>
      </c>
      <c r="K1296" s="35"/>
      <c r="M1296" s="2"/>
    </row>
    <row r="1297" spans="2:14" ht="24.95" customHeight="1" x14ac:dyDescent="0.2">
      <c r="B1297" s="171" t="s">
        <v>5</v>
      </c>
      <c r="C1297" s="194">
        <v>2245</v>
      </c>
      <c r="D1297" s="194">
        <v>1298</v>
      </c>
      <c r="E1297" s="187">
        <v>3543</v>
      </c>
      <c r="F1297" s="194">
        <v>5072</v>
      </c>
      <c r="G1297" s="194">
        <v>2342</v>
      </c>
      <c r="H1297" s="188">
        <v>7414</v>
      </c>
      <c r="I1297" s="200">
        <v>0.26463465739999997</v>
      </c>
      <c r="J1297" s="201">
        <v>2.0925769122213</v>
      </c>
      <c r="K1297" s="35"/>
      <c r="M1297" s="2"/>
    </row>
    <row r="1298" spans="2:14" ht="24.95" customHeight="1" x14ac:dyDescent="0.2">
      <c r="B1298" s="171" t="s">
        <v>22</v>
      </c>
      <c r="C1298" s="194">
        <v>2746</v>
      </c>
      <c r="D1298" s="194">
        <v>185</v>
      </c>
      <c r="E1298" s="187">
        <v>2931</v>
      </c>
      <c r="F1298" s="194">
        <v>6128</v>
      </c>
      <c r="G1298" s="194">
        <v>512</v>
      </c>
      <c r="H1298" s="188">
        <v>6640</v>
      </c>
      <c r="I1298" s="200">
        <v>0.1563440925</v>
      </c>
      <c r="J1298" s="201">
        <v>2.2654384169226001</v>
      </c>
      <c r="K1298" s="35"/>
      <c r="M1298" s="2"/>
    </row>
    <row r="1299" spans="2:14" ht="24.95" customHeight="1" x14ac:dyDescent="0.2">
      <c r="B1299" s="171" t="s">
        <v>7</v>
      </c>
      <c r="C1299" s="194">
        <v>664</v>
      </c>
      <c r="D1299" s="194">
        <v>199</v>
      </c>
      <c r="E1299" s="187">
        <v>863</v>
      </c>
      <c r="F1299" s="194">
        <v>2263</v>
      </c>
      <c r="G1299" s="194">
        <v>506</v>
      </c>
      <c r="H1299" s="188">
        <v>2769</v>
      </c>
      <c r="I1299" s="200">
        <v>0.30894302239999999</v>
      </c>
      <c r="J1299" s="201">
        <v>3.2085747392816</v>
      </c>
      <c r="K1299" s="35"/>
      <c r="M1299" s="2"/>
    </row>
    <row r="1300" spans="2:14" ht="24.95" customHeight="1" x14ac:dyDescent="0.2">
      <c r="B1300" s="171" t="s">
        <v>8</v>
      </c>
      <c r="C1300" s="194">
        <v>7937</v>
      </c>
      <c r="D1300" s="194">
        <v>4326</v>
      </c>
      <c r="E1300" s="187">
        <v>12263</v>
      </c>
      <c r="F1300" s="194">
        <v>13593</v>
      </c>
      <c r="G1300" s="194">
        <v>6600</v>
      </c>
      <c r="H1300" s="188">
        <v>20193</v>
      </c>
      <c r="I1300" s="200">
        <v>0.32968348310000001</v>
      </c>
      <c r="J1300" s="201">
        <v>1.6466606866183</v>
      </c>
      <c r="K1300" s="35"/>
      <c r="M1300" s="2"/>
    </row>
    <row r="1301" spans="2:14" ht="24.95" customHeight="1" x14ac:dyDescent="0.2">
      <c r="B1301" s="171" t="s">
        <v>9</v>
      </c>
      <c r="C1301" s="194">
        <v>2409</v>
      </c>
      <c r="D1301" s="194">
        <v>617</v>
      </c>
      <c r="E1301" s="187">
        <v>3026</v>
      </c>
      <c r="F1301" s="194">
        <v>5694</v>
      </c>
      <c r="G1301" s="194">
        <v>1573</v>
      </c>
      <c r="H1301" s="188">
        <v>7267</v>
      </c>
      <c r="I1301" s="200">
        <v>0.1834267252</v>
      </c>
      <c r="J1301" s="201">
        <v>2.4015201586252002</v>
      </c>
      <c r="K1301" s="35"/>
      <c r="M1301" s="2"/>
    </row>
    <row r="1302" spans="2:14" ht="24.95" customHeight="1" x14ac:dyDescent="0.2">
      <c r="B1302" s="171" t="s">
        <v>10</v>
      </c>
      <c r="C1302" s="194">
        <v>1504</v>
      </c>
      <c r="D1302" s="194">
        <v>920</v>
      </c>
      <c r="E1302" s="187">
        <v>2424</v>
      </c>
      <c r="F1302" s="194">
        <v>3453</v>
      </c>
      <c r="G1302" s="194">
        <v>920</v>
      </c>
      <c r="H1302" s="188">
        <v>4373</v>
      </c>
      <c r="I1302" s="200">
        <v>0.18403635160000001</v>
      </c>
      <c r="J1302" s="201">
        <v>1.8040429042904</v>
      </c>
      <c r="K1302" s="35"/>
      <c r="M1302" s="2"/>
    </row>
    <row r="1303" spans="2:14" ht="24.95" customHeight="1" x14ac:dyDescent="0.2">
      <c r="B1303" s="171" t="s">
        <v>11</v>
      </c>
      <c r="C1303" s="194">
        <v>1095</v>
      </c>
      <c r="D1303" s="194">
        <v>808</v>
      </c>
      <c r="E1303" s="187">
        <v>1903</v>
      </c>
      <c r="F1303" s="194">
        <v>1744</v>
      </c>
      <c r="G1303" s="194">
        <v>836</v>
      </c>
      <c r="H1303" s="188">
        <v>2580</v>
      </c>
      <c r="I1303" s="200">
        <v>7.34534664E-2</v>
      </c>
      <c r="J1303" s="201">
        <v>1.3557540725171</v>
      </c>
      <c r="K1303" s="35"/>
      <c r="M1303" s="36"/>
    </row>
    <row r="1304" spans="2:14" ht="24.95" customHeight="1" x14ac:dyDescent="0.2">
      <c r="B1304" s="171" t="s">
        <v>12</v>
      </c>
      <c r="C1304" s="194">
        <v>0</v>
      </c>
      <c r="D1304" s="194">
        <v>843</v>
      </c>
      <c r="E1304" s="187">
        <v>843</v>
      </c>
      <c r="F1304" s="194">
        <v>0</v>
      </c>
      <c r="G1304" s="194">
        <v>843</v>
      </c>
      <c r="H1304" s="188">
        <v>843</v>
      </c>
      <c r="I1304" s="200">
        <v>5.7174507700000002E-2</v>
      </c>
      <c r="J1304" s="201">
        <v>1</v>
      </c>
      <c r="K1304" s="35"/>
      <c r="M1304" s="36"/>
    </row>
    <row r="1305" spans="2:14" ht="24.95" customHeight="1" x14ac:dyDescent="0.2">
      <c r="B1305" s="172" t="s">
        <v>14</v>
      </c>
      <c r="C1305" s="196">
        <v>20181</v>
      </c>
      <c r="D1305" s="196">
        <v>9214</v>
      </c>
      <c r="E1305" s="189">
        <v>29395</v>
      </c>
      <c r="F1305" s="196">
        <v>40917</v>
      </c>
      <c r="G1305" s="196">
        <v>14168</v>
      </c>
      <c r="H1305" s="190">
        <v>55085</v>
      </c>
      <c r="I1305" s="202">
        <v>0.18670186629999999</v>
      </c>
      <c r="J1305" s="203">
        <v>1.873958156149</v>
      </c>
      <c r="M1305" s="36"/>
    </row>
    <row r="1306" spans="2:14" ht="24.95" customHeight="1" x14ac:dyDescent="0.2">
      <c r="B1306" s="155"/>
      <c r="C1306" s="41"/>
      <c r="D1306" s="41"/>
      <c r="E1306" s="42"/>
      <c r="F1306" s="41"/>
      <c r="G1306" s="41"/>
      <c r="H1306" s="42"/>
      <c r="I1306" s="48"/>
      <c r="J1306" s="49"/>
      <c r="M1306" s="10"/>
    </row>
    <row r="1307" spans="2:14" ht="24.95" customHeight="1" x14ac:dyDescent="0.2">
      <c r="B1307" s="53"/>
      <c r="C1307" s="53"/>
      <c r="D1307" s="53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</row>
    <row r="1308" spans="2:14" ht="24.95" customHeight="1" x14ac:dyDescent="0.2">
      <c r="B1308" s="51"/>
      <c r="C1308" s="51"/>
      <c r="D1308" s="51"/>
      <c r="E1308" s="51"/>
      <c r="F1308" s="51"/>
      <c r="G1308" s="51"/>
      <c r="H1308" s="51"/>
      <c r="I1308" s="51"/>
      <c r="J1308" s="51"/>
      <c r="K1308" s="52"/>
      <c r="L1308" s="52"/>
      <c r="M1308" s="52"/>
      <c r="N1308" s="52"/>
    </row>
    <row r="1309" spans="2:14" ht="24.95" customHeight="1" x14ac:dyDescent="0.2">
      <c r="B1309" s="7"/>
      <c r="C1309" s="7"/>
      <c r="D1309" s="7"/>
      <c r="E1309" s="7"/>
      <c r="G1309" s="7"/>
      <c r="H1309" s="7"/>
      <c r="I1309" s="7"/>
      <c r="J1309" s="7"/>
    </row>
    <row r="1310" spans="2:14" ht="24.95" customHeight="1" x14ac:dyDescent="0.2">
      <c r="B1310" s="7"/>
      <c r="C1310" s="7"/>
      <c r="D1310" s="7"/>
      <c r="E1310" s="7"/>
      <c r="G1310" s="7"/>
      <c r="H1310" s="7"/>
      <c r="I1310" s="7"/>
      <c r="J1310" s="7"/>
    </row>
    <row r="1311" spans="2:14" ht="24.95" customHeight="1" x14ac:dyDescent="0.2">
      <c r="B1311" s="7"/>
      <c r="C1311" s="7"/>
      <c r="D1311" s="7"/>
      <c r="E1311" s="7"/>
      <c r="G1311" s="7"/>
      <c r="H1311" s="7"/>
      <c r="I1311" s="7"/>
      <c r="J1311" s="7"/>
    </row>
    <row r="1312" spans="2:14" ht="24.95" customHeight="1" x14ac:dyDescent="0.2">
      <c r="B1312" s="7"/>
      <c r="C1312" s="7"/>
      <c r="D1312" s="7"/>
      <c r="E1312" s="7"/>
      <c r="G1312" s="7"/>
      <c r="H1312" s="7"/>
      <c r="I1312" s="7"/>
      <c r="J1312" s="7"/>
    </row>
    <row r="1313" spans="2:13" ht="24.95" customHeight="1" x14ac:dyDescent="0.2">
      <c r="B1313" s="7"/>
      <c r="C1313" s="7"/>
      <c r="D1313" s="7"/>
      <c r="E1313" s="7"/>
      <c r="G1313" s="7"/>
      <c r="H1313" s="7"/>
      <c r="I1313" s="7"/>
      <c r="J1313" s="7"/>
    </row>
    <row r="1314" spans="2:13" ht="24.95" customHeight="1" x14ac:dyDescent="0.2">
      <c r="B1314" s="7"/>
      <c r="C1314" s="7"/>
      <c r="D1314" s="7"/>
      <c r="E1314" s="7"/>
      <c r="G1314" s="7"/>
      <c r="H1314" s="7"/>
      <c r="I1314" s="7"/>
      <c r="J1314" s="7"/>
    </row>
    <row r="1315" spans="2:13" ht="24.95" customHeight="1" x14ac:dyDescent="0.2">
      <c r="B1315" s="7"/>
      <c r="C1315" s="7"/>
      <c r="D1315" s="7"/>
      <c r="E1315" s="7"/>
      <c r="G1315" s="7"/>
      <c r="H1315" s="7"/>
      <c r="I1315" s="7"/>
      <c r="J1315" s="7"/>
    </row>
    <row r="1316" spans="2:13" ht="24.95" customHeight="1" x14ac:dyDescent="0.2">
      <c r="B1316" s="7"/>
      <c r="C1316" s="7"/>
      <c r="D1316" s="7"/>
      <c r="E1316" s="7"/>
      <c r="G1316" s="7"/>
      <c r="H1316" s="7"/>
      <c r="I1316" s="7"/>
      <c r="J1316" s="7"/>
    </row>
    <row r="1317" spans="2:13" ht="24.95" customHeight="1" x14ac:dyDescent="0.2">
      <c r="B1317" s="7"/>
      <c r="C1317" s="7"/>
      <c r="D1317" s="7"/>
      <c r="E1317" s="7"/>
      <c r="F1317" s="7"/>
      <c r="G1317" s="7"/>
      <c r="H1317" s="7"/>
      <c r="I1317" s="7"/>
      <c r="J1317" s="7"/>
      <c r="K1317" s="7"/>
    </row>
    <row r="1318" spans="2:13" ht="24.95" customHeight="1" x14ac:dyDescent="0.2"/>
    <row r="1319" spans="2:13" ht="25.5" customHeight="1" x14ac:dyDescent="0.2">
      <c r="B1319" s="239" t="s">
        <v>175</v>
      </c>
      <c r="C1319" s="239"/>
      <c r="D1319" s="239"/>
      <c r="E1319" s="239"/>
      <c r="F1319" s="239"/>
      <c r="G1319" s="239"/>
      <c r="H1319" s="239"/>
      <c r="I1319" s="239"/>
      <c r="J1319" s="239"/>
      <c r="K1319" s="239"/>
      <c r="L1319" s="239"/>
      <c r="M1319" s="239"/>
    </row>
    <row r="1320" spans="2:13" ht="24.95" customHeight="1" x14ac:dyDescent="0.2">
      <c r="B1320" s="44"/>
      <c r="C1320" s="44"/>
      <c r="D1320" s="44"/>
      <c r="E1320" s="44"/>
      <c r="F1320" s="44"/>
      <c r="G1320" s="44"/>
    </row>
    <row r="1321" spans="2:13" ht="24.95" customHeight="1" x14ac:dyDescent="0.2">
      <c r="B1321" s="229" t="s">
        <v>13</v>
      </c>
      <c r="C1321" s="229"/>
      <c r="D1321" s="229"/>
      <c r="E1321" s="229"/>
      <c r="F1321" s="229"/>
      <c r="G1321" s="229"/>
      <c r="H1321" s="229"/>
      <c r="I1321" s="28"/>
      <c r="J1321" s="28"/>
      <c r="K1321" s="28"/>
      <c r="L1321" s="28"/>
    </row>
    <row r="1322" spans="2:13" ht="24.95" customHeight="1" x14ac:dyDescent="0.2">
      <c r="B1322" s="89" t="s">
        <v>35</v>
      </c>
      <c r="C1322" s="224" t="s">
        <v>62</v>
      </c>
      <c r="D1322" s="224"/>
      <c r="E1322" s="224" t="s">
        <v>63</v>
      </c>
      <c r="F1322" s="224"/>
      <c r="G1322" s="224" t="s">
        <v>0</v>
      </c>
      <c r="H1322" s="224"/>
      <c r="I1322" s="28"/>
      <c r="J1322" s="28"/>
      <c r="K1322" s="28"/>
      <c r="L1322" s="28"/>
    </row>
    <row r="1323" spans="2:13" ht="24.95" customHeight="1" x14ac:dyDescent="0.2">
      <c r="B1323" s="207" t="s">
        <v>159</v>
      </c>
      <c r="C1323" s="220">
        <v>21486</v>
      </c>
      <c r="D1323" s="220"/>
      <c r="E1323" s="220">
        <v>7015</v>
      </c>
      <c r="F1323" s="220"/>
      <c r="G1323" s="221">
        <v>28501</v>
      </c>
      <c r="H1323" s="222"/>
      <c r="I1323" s="28"/>
      <c r="J1323" s="28"/>
      <c r="K1323" s="28"/>
      <c r="L1323" s="28"/>
    </row>
    <row r="1324" spans="2:13" ht="24.95" customHeight="1" x14ac:dyDescent="0.2">
      <c r="B1324" s="207" t="s">
        <v>157</v>
      </c>
      <c r="C1324" s="220">
        <v>20181</v>
      </c>
      <c r="D1324" s="220"/>
      <c r="E1324" s="220">
        <v>9214</v>
      </c>
      <c r="F1324" s="220"/>
      <c r="G1324" s="221">
        <v>29395</v>
      </c>
      <c r="H1324" s="222"/>
      <c r="I1324" s="28"/>
      <c r="J1324" s="28"/>
      <c r="K1324" s="28"/>
      <c r="L1324" s="28"/>
    </row>
    <row r="1325" spans="2:13" ht="24.95" customHeight="1" x14ac:dyDescent="0.2">
      <c r="B1325" s="78" t="s">
        <v>43</v>
      </c>
      <c r="C1325" s="223">
        <f>(C1324-C1323)/C1323</f>
        <v>-6.0737224239039371E-2</v>
      </c>
      <c r="D1325" s="223"/>
      <c r="E1325" s="223">
        <f>(E1324-E1323)/E1323</f>
        <v>0.31347113328581611</v>
      </c>
      <c r="F1325" s="223"/>
      <c r="G1325" s="223">
        <f>(G1324-G1323)/G1323</f>
        <v>3.1367320444896672E-2</v>
      </c>
      <c r="H1325" s="223"/>
      <c r="I1325" s="28"/>
      <c r="J1325" s="28"/>
      <c r="K1325" s="28"/>
      <c r="L1325" s="28"/>
    </row>
    <row r="1326" spans="2:13" ht="24.95" customHeight="1" x14ac:dyDescent="0.2"/>
    <row r="1327" spans="2:13" ht="24.95" customHeight="1" x14ac:dyDescent="0.2"/>
    <row r="1328" spans="2:13" ht="24.95" customHeight="1" x14ac:dyDescent="0.2"/>
    <row r="1329" spans="2:12" ht="24.95" customHeight="1" x14ac:dyDescent="0.2"/>
    <row r="1330" spans="2:12" ht="24.95" customHeight="1" x14ac:dyDescent="0.2"/>
    <row r="1331" spans="2:12" ht="24.95" customHeight="1" x14ac:dyDescent="0.2"/>
    <row r="1332" spans="2:12" ht="24.95" customHeight="1" x14ac:dyDescent="0.2"/>
    <row r="1333" spans="2:12" ht="24.95" customHeight="1" x14ac:dyDescent="0.2"/>
    <row r="1334" spans="2:12" ht="24.95" customHeight="1" x14ac:dyDescent="0.2"/>
    <row r="1335" spans="2:12" ht="24.95" customHeight="1" x14ac:dyDescent="0.2"/>
    <row r="1336" spans="2:12" ht="24.95" customHeight="1" x14ac:dyDescent="0.2">
      <c r="B1336" s="226" t="s">
        <v>15</v>
      </c>
      <c r="C1336" s="226"/>
      <c r="D1336" s="226"/>
      <c r="E1336" s="226"/>
      <c r="F1336" s="226"/>
      <c r="G1336" s="226"/>
      <c r="H1336" s="226"/>
      <c r="I1336" s="226"/>
      <c r="J1336" s="226"/>
    </row>
    <row r="1337" spans="2:12" ht="24.95" customHeight="1" x14ac:dyDescent="0.2">
      <c r="B1337" s="96" t="s">
        <v>35</v>
      </c>
      <c r="C1337" s="219" t="s">
        <v>64</v>
      </c>
      <c r="D1337" s="219"/>
      <c r="E1337" s="219" t="s">
        <v>65</v>
      </c>
      <c r="F1337" s="219"/>
      <c r="G1337" s="219" t="s">
        <v>1</v>
      </c>
      <c r="H1337" s="219"/>
      <c r="I1337" s="219" t="s">
        <v>18</v>
      </c>
      <c r="J1337" s="219"/>
      <c r="L1337" s="29"/>
    </row>
    <row r="1338" spans="2:12" ht="24.95" customHeight="1" x14ac:dyDescent="0.2">
      <c r="B1338" s="207" t="s">
        <v>159</v>
      </c>
      <c r="C1338" s="220">
        <v>42245</v>
      </c>
      <c r="D1338" s="220"/>
      <c r="E1338" s="220">
        <v>12291</v>
      </c>
      <c r="F1338" s="220"/>
      <c r="G1338" s="221">
        <v>54536</v>
      </c>
      <c r="H1338" s="221"/>
      <c r="I1338" s="230">
        <v>0.19919118059999999</v>
      </c>
      <c r="J1338" s="222"/>
    </row>
    <row r="1339" spans="2:12" ht="24.95" customHeight="1" x14ac:dyDescent="0.2">
      <c r="B1339" s="207" t="s">
        <v>157</v>
      </c>
      <c r="C1339" s="220">
        <v>40917</v>
      </c>
      <c r="D1339" s="220"/>
      <c r="E1339" s="220">
        <v>14168</v>
      </c>
      <c r="F1339" s="220"/>
      <c r="G1339" s="221">
        <v>55085</v>
      </c>
      <c r="H1339" s="221"/>
      <c r="I1339" s="230">
        <v>0.18670186629999999</v>
      </c>
      <c r="J1339" s="222"/>
    </row>
    <row r="1340" spans="2:12" ht="24.95" customHeight="1" x14ac:dyDescent="0.2">
      <c r="B1340" s="75" t="s">
        <v>43</v>
      </c>
      <c r="C1340" s="225">
        <f>(C1339-C1338)/C1338</f>
        <v>-3.143567286069357E-2</v>
      </c>
      <c r="D1340" s="225"/>
      <c r="E1340" s="225">
        <f>(E1339-E1338)/E1338</f>
        <v>0.15271336750467823</v>
      </c>
      <c r="F1340" s="225"/>
      <c r="G1340" s="225">
        <f>(G1339-G1338)/G1338</f>
        <v>1.0066744902449758E-2</v>
      </c>
      <c r="H1340" s="225"/>
      <c r="I1340" s="225">
        <f>(I1339-I1338)/I1338</f>
        <v>-6.2700136935681175E-2</v>
      </c>
      <c r="J1340" s="225"/>
    </row>
    <row r="1341" spans="2:12" ht="24.95" customHeight="1" x14ac:dyDescent="0.2"/>
    <row r="1342" spans="2:12" ht="24.95" customHeight="1" x14ac:dyDescent="0.2"/>
    <row r="1343" spans="2:12" ht="24.95" customHeight="1" x14ac:dyDescent="0.2"/>
    <row r="1344" spans="2:12" ht="24.95" customHeight="1" x14ac:dyDescent="0.2"/>
    <row r="1345" spans="2:14" ht="24.95" customHeight="1" x14ac:dyDescent="0.2"/>
    <row r="1346" spans="2:14" ht="24.95" customHeight="1" x14ac:dyDescent="0.2"/>
    <row r="1347" spans="2:14" ht="24.95" customHeight="1" x14ac:dyDescent="0.2"/>
    <row r="1348" spans="2:14" ht="24.95" customHeight="1" x14ac:dyDescent="0.2"/>
    <row r="1349" spans="2:14" ht="24.95" customHeight="1" x14ac:dyDescent="0.2"/>
    <row r="1350" spans="2:14" ht="24.95" customHeight="1" x14ac:dyDescent="0.2">
      <c r="M1350" s="15">
        <v>18</v>
      </c>
    </row>
    <row r="1351" spans="2:14" s="84" customFormat="1" ht="25.5" customHeight="1" x14ac:dyDescent="0.2">
      <c r="B1351" s="231" t="s">
        <v>176</v>
      </c>
      <c r="C1351" s="231"/>
      <c r="D1351" s="231"/>
      <c r="E1351" s="231"/>
      <c r="F1351" s="231"/>
      <c r="G1351" s="231"/>
      <c r="H1351" s="231"/>
      <c r="I1351" s="231"/>
      <c r="J1351" s="231"/>
      <c r="K1351" s="231"/>
      <c r="L1351" s="231"/>
      <c r="M1351" s="231"/>
    </row>
    <row r="1352" spans="2:14" ht="15" customHeight="1" x14ac:dyDescent="0.2">
      <c r="B1352" s="19"/>
      <c r="C1352" s="23"/>
      <c r="D1352" s="23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</row>
    <row r="1353" spans="2:14" ht="24.95" customHeight="1" x14ac:dyDescent="0.2">
      <c r="B1353" s="232" t="s">
        <v>13</v>
      </c>
      <c r="C1353" s="232"/>
      <c r="D1353" s="232"/>
      <c r="E1353" s="232"/>
      <c r="F1353" s="232"/>
      <c r="G1353" s="232"/>
      <c r="H1353" s="232"/>
      <c r="I1353" s="80"/>
      <c r="J1353" s="80"/>
      <c r="K1353" s="80"/>
      <c r="L1353" s="80"/>
      <c r="M1353" s="80"/>
      <c r="N1353" s="80"/>
    </row>
    <row r="1354" spans="2:14" ht="24.95" customHeight="1" x14ac:dyDescent="0.2">
      <c r="B1354" s="69" t="s">
        <v>35</v>
      </c>
      <c r="C1354" s="233" t="s">
        <v>51</v>
      </c>
      <c r="D1354" s="233"/>
      <c r="E1354" s="233" t="s">
        <v>50</v>
      </c>
      <c r="F1354" s="233"/>
      <c r="G1354" s="233" t="s">
        <v>0</v>
      </c>
      <c r="H1354" s="233"/>
    </row>
    <row r="1355" spans="2:14" ht="24.95" customHeight="1" x14ac:dyDescent="0.2">
      <c r="B1355" s="207" t="s">
        <v>162</v>
      </c>
      <c r="C1355" s="220">
        <v>234021</v>
      </c>
      <c r="D1355" s="220"/>
      <c r="E1355" s="220">
        <v>58088</v>
      </c>
      <c r="F1355" s="220"/>
      <c r="G1355" s="221">
        <v>292109</v>
      </c>
      <c r="H1355" s="221"/>
    </row>
    <row r="1356" spans="2:14" ht="24.95" customHeight="1" x14ac:dyDescent="0.2">
      <c r="B1356" s="207" t="s">
        <v>158</v>
      </c>
      <c r="C1356" s="236">
        <v>239590</v>
      </c>
      <c r="D1356" s="236"/>
      <c r="E1356" s="236">
        <v>64466</v>
      </c>
      <c r="F1356" s="236"/>
      <c r="G1356" s="221">
        <v>304056</v>
      </c>
      <c r="H1356" s="221"/>
    </row>
    <row r="1357" spans="2:14" ht="24.95" customHeight="1" x14ac:dyDescent="0.2">
      <c r="B1357" s="78" t="s">
        <v>43</v>
      </c>
      <c r="C1357" s="223">
        <f>(C1356-C1355)/C1355</f>
        <v>2.3797009670072342E-2</v>
      </c>
      <c r="D1357" s="223"/>
      <c r="E1357" s="223">
        <f>(E1356-E1355)/E1355</f>
        <v>0.10979892576780058</v>
      </c>
      <c r="F1357" s="223"/>
      <c r="G1357" s="223">
        <f>(G1356-G1355)/G1355</f>
        <v>4.0899116425717801E-2</v>
      </c>
      <c r="H1357" s="223"/>
    </row>
    <row r="1358" spans="2:14" ht="24.95" customHeight="1" x14ac:dyDescent="0.2">
      <c r="B1358" s="24"/>
      <c r="C1358" s="5"/>
      <c r="D1358" s="5"/>
      <c r="E1358" s="5"/>
      <c r="F1358" s="5"/>
      <c r="G1358" s="5"/>
      <c r="H1358" s="5"/>
    </row>
    <row r="1359" spans="2:14" ht="24.95" customHeight="1" x14ac:dyDescent="0.2">
      <c r="B1359" s="24"/>
      <c r="C1359" s="5"/>
      <c r="D1359" s="5"/>
      <c r="E1359" s="5"/>
      <c r="F1359" s="5"/>
      <c r="G1359" s="5"/>
      <c r="H1359" s="5"/>
    </row>
    <row r="1360" spans="2:14" ht="24.95" customHeight="1" x14ac:dyDescent="0.2">
      <c r="B1360" s="24"/>
      <c r="C1360" s="5"/>
      <c r="D1360" s="5"/>
      <c r="E1360" s="5"/>
      <c r="F1360" s="5"/>
      <c r="G1360" s="5"/>
      <c r="H1360" s="5"/>
    </row>
    <row r="1361" spans="2:8" ht="24.95" customHeight="1" x14ac:dyDescent="0.2">
      <c r="B1361" s="24"/>
      <c r="C1361" s="5"/>
      <c r="D1361" s="5"/>
      <c r="E1361" s="5"/>
      <c r="F1361" s="5"/>
      <c r="G1361" s="5"/>
      <c r="H1361" s="5"/>
    </row>
    <row r="1362" spans="2:8" ht="24.95" customHeight="1" x14ac:dyDescent="0.2">
      <c r="B1362" s="24"/>
      <c r="C1362" s="5"/>
      <c r="D1362" s="5"/>
      <c r="E1362" s="5"/>
      <c r="F1362" s="5"/>
      <c r="G1362" s="5"/>
      <c r="H1362" s="5"/>
    </row>
    <row r="1363" spans="2:8" ht="24.95" customHeight="1" x14ac:dyDescent="0.2">
      <c r="B1363" s="24"/>
      <c r="C1363" s="5"/>
      <c r="D1363" s="5"/>
      <c r="E1363" s="5"/>
      <c r="F1363" s="5"/>
      <c r="G1363" s="5"/>
      <c r="H1363" s="5"/>
    </row>
    <row r="1364" spans="2:8" ht="24.95" customHeight="1" x14ac:dyDescent="0.2">
      <c r="B1364" s="24"/>
      <c r="C1364" s="5"/>
      <c r="D1364" s="5"/>
      <c r="E1364" s="5"/>
      <c r="F1364" s="5"/>
      <c r="G1364" s="5"/>
      <c r="H1364" s="5"/>
    </row>
    <row r="1365" spans="2:8" ht="24.95" customHeight="1" x14ac:dyDescent="0.2">
      <c r="B1365" s="24"/>
      <c r="C1365" s="5"/>
      <c r="D1365" s="5"/>
      <c r="E1365" s="5"/>
      <c r="F1365" s="5"/>
      <c r="G1365" s="5"/>
      <c r="H1365" s="5"/>
    </row>
    <row r="1366" spans="2:8" ht="24.95" customHeight="1" x14ac:dyDescent="0.2">
      <c r="B1366" s="24"/>
      <c r="C1366" s="5"/>
      <c r="D1366" s="5"/>
      <c r="E1366" s="5"/>
      <c r="F1366" s="5"/>
      <c r="G1366" s="5"/>
      <c r="H1366" s="5"/>
    </row>
    <row r="1367" spans="2:8" ht="24.95" customHeight="1" x14ac:dyDescent="0.2"/>
    <row r="1368" spans="2:8" ht="24.95" customHeight="1" x14ac:dyDescent="0.2"/>
    <row r="1369" spans="2:8" ht="24.95" customHeight="1" x14ac:dyDescent="0.2"/>
    <row r="1370" spans="2:8" ht="24.95" customHeight="1" x14ac:dyDescent="0.2"/>
    <row r="1371" spans="2:8" ht="24.95" customHeight="1" x14ac:dyDescent="0.2"/>
    <row r="1372" spans="2:8" ht="24.95" customHeight="1" x14ac:dyDescent="0.2"/>
    <row r="1373" spans="2:8" ht="24.95" customHeight="1" x14ac:dyDescent="0.2"/>
    <row r="1374" spans="2:8" ht="24.95" customHeight="1" x14ac:dyDescent="0.2"/>
    <row r="1375" spans="2:8" ht="24.95" customHeight="1" x14ac:dyDescent="0.2"/>
    <row r="1376" spans="2:8" ht="24.95" customHeight="1" x14ac:dyDescent="0.2"/>
    <row r="1377" spans="2:12" ht="24.95" customHeight="1" x14ac:dyDescent="0.2"/>
    <row r="1378" spans="2:12" ht="24.95" customHeight="1" x14ac:dyDescent="0.2"/>
    <row r="1379" spans="2:12" ht="24.95" customHeight="1" x14ac:dyDescent="0.2">
      <c r="B1379" s="226" t="s">
        <v>15</v>
      </c>
      <c r="C1379" s="226"/>
      <c r="D1379" s="226"/>
      <c r="E1379" s="226"/>
      <c r="F1379" s="226"/>
      <c r="G1379" s="226"/>
      <c r="H1379" s="226"/>
      <c r="I1379" s="226"/>
      <c r="J1379" s="226"/>
    </row>
    <row r="1380" spans="2:12" ht="24.95" customHeight="1" x14ac:dyDescent="0.2">
      <c r="B1380" s="96" t="s">
        <v>35</v>
      </c>
      <c r="C1380" s="219" t="s">
        <v>40</v>
      </c>
      <c r="D1380" s="219"/>
      <c r="E1380" s="219" t="s">
        <v>41</v>
      </c>
      <c r="F1380" s="219"/>
      <c r="G1380" s="219" t="s">
        <v>42</v>
      </c>
      <c r="H1380" s="219"/>
      <c r="I1380" s="219" t="s">
        <v>89</v>
      </c>
      <c r="J1380" s="219"/>
      <c r="L1380" s="29"/>
    </row>
    <row r="1381" spans="2:12" ht="24.95" customHeight="1" x14ac:dyDescent="0.2">
      <c r="B1381" s="207" t="s">
        <v>162</v>
      </c>
      <c r="C1381" s="220">
        <v>497072</v>
      </c>
      <c r="D1381" s="220"/>
      <c r="E1381" s="220">
        <v>105811</v>
      </c>
      <c r="F1381" s="220"/>
      <c r="G1381" s="221">
        <v>602883</v>
      </c>
      <c r="H1381" s="221"/>
      <c r="I1381" s="230">
        <v>0.21969345561493001</v>
      </c>
      <c r="J1381" s="222"/>
    </row>
    <row r="1382" spans="2:12" ht="24.95" customHeight="1" x14ac:dyDescent="0.2">
      <c r="B1382" s="207" t="s">
        <v>158</v>
      </c>
      <c r="C1382" s="236">
        <v>494170</v>
      </c>
      <c r="D1382" s="236"/>
      <c r="E1382" s="236">
        <v>120593</v>
      </c>
      <c r="F1382" s="236"/>
      <c r="G1382" s="221">
        <v>614763</v>
      </c>
      <c r="H1382" s="221"/>
      <c r="I1382" s="237">
        <v>0.21671039351561999</v>
      </c>
      <c r="J1382" s="237"/>
    </row>
    <row r="1383" spans="2:12" ht="24.95" customHeight="1" x14ac:dyDescent="0.2">
      <c r="B1383" s="75" t="s">
        <v>43</v>
      </c>
      <c r="C1383" s="225">
        <f>(C1382-C1381)/C1381</f>
        <v>-5.838188431454598E-3</v>
      </c>
      <c r="D1383" s="225"/>
      <c r="E1383" s="225">
        <f>(E1382-E1381)/E1381</f>
        <v>0.13970192135033219</v>
      </c>
      <c r="F1383" s="225"/>
      <c r="G1383" s="225">
        <f>(G1382-G1381)/G1381</f>
        <v>1.9705315956827445E-2</v>
      </c>
      <c r="H1383" s="225"/>
      <c r="I1383" s="225">
        <f>(I1382-I1381)/I1381</f>
        <v>-1.3578292948965245E-2</v>
      </c>
      <c r="J1383" s="225"/>
    </row>
    <row r="1384" spans="2:12" ht="24.95" customHeight="1" x14ac:dyDescent="0.2">
      <c r="B1384" s="27"/>
      <c r="C1384" s="28"/>
      <c r="D1384" s="28"/>
      <c r="E1384" s="28"/>
      <c r="F1384" s="28"/>
      <c r="G1384" s="30"/>
      <c r="H1384" s="30"/>
      <c r="I1384" s="30"/>
      <c r="J1384" s="30"/>
    </row>
    <row r="1385" spans="2:12" ht="24.95" customHeight="1" x14ac:dyDescent="0.2"/>
    <row r="1386" spans="2:12" ht="24.95" customHeight="1" x14ac:dyDescent="0.2"/>
    <row r="1387" spans="2:12" ht="24.95" customHeight="1" x14ac:dyDescent="0.2"/>
    <row r="1388" spans="2:12" ht="24.95" customHeight="1" x14ac:dyDescent="0.2">
      <c r="L1388" s="31"/>
    </row>
    <row r="1389" spans="2:12" ht="24.95" customHeight="1" x14ac:dyDescent="0.2"/>
    <row r="1390" spans="2:12" ht="24.95" customHeight="1" x14ac:dyDescent="0.2"/>
    <row r="1391" spans="2:12" ht="24.95" customHeight="1" x14ac:dyDescent="0.2">
      <c r="L1391" s="18"/>
    </row>
    <row r="1392" spans="2:12" ht="24.95" customHeight="1" x14ac:dyDescent="0.2"/>
    <row r="1393" spans="2:15" ht="24.95" customHeight="1" x14ac:dyDescent="0.2"/>
    <row r="1394" spans="2:15" ht="24.95" customHeight="1" x14ac:dyDescent="0.2"/>
    <row r="1395" spans="2:15" ht="24.95" customHeight="1" x14ac:dyDescent="0.2"/>
    <row r="1396" spans="2:15" ht="24.95" customHeight="1" x14ac:dyDescent="0.2"/>
    <row r="1397" spans="2:15" ht="24.95" customHeight="1" x14ac:dyDescent="0.2"/>
    <row r="1398" spans="2:15" ht="24.95" customHeight="1" x14ac:dyDescent="0.2"/>
    <row r="1399" spans="2:15" ht="24.95" customHeight="1" x14ac:dyDescent="0.2"/>
    <row r="1400" spans="2:15" ht="24.95" customHeight="1" x14ac:dyDescent="0.2"/>
    <row r="1401" spans="2:15" ht="24.95" customHeight="1" x14ac:dyDescent="0.2">
      <c r="O1401" s="22"/>
    </row>
    <row r="1402" spans="2:15" ht="24.95" customHeight="1" x14ac:dyDescent="0.2">
      <c r="O1402" s="22"/>
    </row>
    <row r="1403" spans="2:15" ht="24.95" customHeight="1" x14ac:dyDescent="0.2">
      <c r="O1403" s="22"/>
    </row>
    <row r="1404" spans="2:15" ht="24.95" customHeight="1" x14ac:dyDescent="0.2">
      <c r="B1404" s="45"/>
      <c r="C1404" s="45"/>
      <c r="D1404" s="45"/>
      <c r="E1404" s="45"/>
      <c r="F1404" s="45"/>
      <c r="G1404" s="45"/>
      <c r="H1404" s="45"/>
      <c r="I1404" s="45"/>
      <c r="J1404" s="45"/>
      <c r="K1404" s="45"/>
      <c r="L1404" s="45"/>
      <c r="M1404" s="45"/>
      <c r="N1404" s="45"/>
      <c r="O1404" s="45"/>
    </row>
    <row r="1405" spans="2:15" ht="24.95" customHeight="1" x14ac:dyDescent="0.2">
      <c r="B1405" s="45"/>
      <c r="C1405" s="45"/>
      <c r="D1405" s="45"/>
      <c r="E1405" s="45"/>
      <c r="F1405" s="45"/>
      <c r="G1405" s="45"/>
      <c r="H1405" s="45"/>
      <c r="I1405" s="45"/>
      <c r="J1405" s="45"/>
      <c r="K1405" s="45"/>
      <c r="L1405" s="45"/>
      <c r="M1405" s="45"/>
      <c r="N1405" s="45"/>
      <c r="O1405" s="45"/>
    </row>
    <row r="1406" spans="2:15" ht="24.95" customHeight="1" x14ac:dyDescent="0.2">
      <c r="B1406" s="45"/>
      <c r="C1406" s="45"/>
      <c r="D1406" s="45"/>
      <c r="E1406" s="45"/>
      <c r="F1406" s="45"/>
      <c r="G1406" s="45"/>
      <c r="H1406" s="45"/>
      <c r="I1406" s="45"/>
      <c r="J1406" s="45"/>
      <c r="K1406" s="45"/>
      <c r="L1406" s="45"/>
      <c r="M1406" s="45"/>
      <c r="N1406" s="45"/>
      <c r="O1406" s="45"/>
    </row>
    <row r="1407" spans="2:15" ht="24.95" customHeight="1" x14ac:dyDescent="0.2">
      <c r="B1407" s="45"/>
      <c r="C1407" s="45"/>
      <c r="D1407" s="45"/>
      <c r="E1407" s="45"/>
      <c r="F1407" s="45"/>
      <c r="G1407" s="45"/>
      <c r="H1407" s="45"/>
      <c r="I1407" s="45"/>
      <c r="J1407" s="45"/>
      <c r="K1407" s="45"/>
      <c r="L1407" s="45"/>
      <c r="M1407" s="45"/>
      <c r="N1407" s="45"/>
      <c r="O1407" s="45"/>
    </row>
    <row r="1408" spans="2:15" ht="24.95" customHeight="1" x14ac:dyDescent="0.2">
      <c r="B1408" s="45"/>
      <c r="C1408" s="45"/>
      <c r="D1408" s="45"/>
      <c r="E1408" s="45"/>
      <c r="F1408" s="45"/>
      <c r="G1408" s="45"/>
      <c r="H1408" s="45"/>
      <c r="I1408" s="45"/>
      <c r="J1408" s="45"/>
      <c r="K1408" s="45"/>
      <c r="L1408" s="45"/>
      <c r="M1408" s="45"/>
      <c r="N1408" s="45"/>
      <c r="O1408" s="45"/>
    </row>
    <row r="1409" spans="2:15" ht="24.95" customHeight="1" x14ac:dyDescent="0.2">
      <c r="B1409" s="45"/>
      <c r="C1409" s="45"/>
      <c r="D1409" s="45"/>
      <c r="E1409" s="45"/>
      <c r="F1409" s="45"/>
      <c r="G1409" s="45"/>
      <c r="H1409" s="45"/>
      <c r="I1409" s="45"/>
      <c r="J1409" s="45"/>
      <c r="K1409" s="45"/>
      <c r="L1409" s="45"/>
      <c r="M1409" s="45"/>
      <c r="N1409" s="45"/>
      <c r="O1409" s="45"/>
    </row>
    <row r="1410" spans="2:15" ht="24.95" customHeight="1" x14ac:dyDescent="0.2">
      <c r="B1410" s="45"/>
      <c r="C1410" s="45"/>
      <c r="D1410" s="45"/>
      <c r="E1410" s="45"/>
      <c r="F1410" s="45"/>
      <c r="G1410" s="45"/>
      <c r="H1410" s="45"/>
      <c r="I1410" s="45"/>
      <c r="J1410" s="45"/>
      <c r="K1410" s="45"/>
      <c r="L1410" s="45"/>
      <c r="M1410" s="45"/>
      <c r="N1410" s="45"/>
      <c r="O1410" s="45"/>
    </row>
    <row r="1411" spans="2:15" ht="24.95" customHeight="1" x14ac:dyDescent="0.2">
      <c r="B1411" s="45"/>
      <c r="C1411" s="45"/>
      <c r="D1411" s="45"/>
      <c r="E1411" s="45"/>
      <c r="F1411" s="45"/>
      <c r="G1411" s="45"/>
      <c r="H1411" s="45"/>
      <c r="I1411" s="45"/>
      <c r="J1411" s="45"/>
      <c r="K1411" s="45"/>
      <c r="L1411" s="45"/>
      <c r="M1411" s="45"/>
      <c r="N1411" s="45"/>
      <c r="O1411" s="45"/>
    </row>
    <row r="1412" spans="2:15" ht="24.95" customHeight="1" x14ac:dyDescent="0.2">
      <c r="B1412" s="45"/>
      <c r="C1412" s="45"/>
      <c r="D1412" s="45"/>
      <c r="E1412" s="45"/>
      <c r="F1412" s="45"/>
      <c r="G1412" s="45"/>
      <c r="H1412" s="45"/>
      <c r="I1412" s="45"/>
      <c r="J1412" s="45"/>
      <c r="K1412" s="45"/>
      <c r="M1412" s="22">
        <v>19</v>
      </c>
      <c r="N1412" s="45"/>
    </row>
    <row r="1413" spans="2:15" ht="50.1" customHeight="1" x14ac:dyDescent="0.2">
      <c r="B1413" s="252" t="s">
        <v>39</v>
      </c>
      <c r="C1413" s="252"/>
      <c r="D1413" s="252"/>
      <c r="E1413" s="252"/>
      <c r="F1413" s="252"/>
      <c r="G1413" s="252"/>
      <c r="H1413" s="252"/>
      <c r="I1413" s="252"/>
      <c r="J1413" s="252"/>
      <c r="K1413" s="252"/>
      <c r="L1413" s="252"/>
      <c r="M1413" s="252"/>
    </row>
    <row r="1414" spans="2:15" ht="15" customHeight="1" x14ac:dyDescent="0.2"/>
    <row r="1415" spans="2:15" ht="25.5" customHeight="1" x14ac:dyDescent="0.2">
      <c r="B1415" s="256" t="s">
        <v>84</v>
      </c>
      <c r="C1415" s="256"/>
      <c r="D1415" s="256"/>
      <c r="E1415" s="256"/>
      <c r="F1415" s="256"/>
      <c r="G1415" s="256"/>
      <c r="H1415" s="256"/>
      <c r="I1415" s="256"/>
      <c r="J1415" s="256"/>
      <c r="K1415" s="256"/>
      <c r="L1415" s="256"/>
      <c r="M1415" s="256"/>
    </row>
    <row r="1416" spans="2:15" ht="15" customHeight="1" x14ac:dyDescent="0.2">
      <c r="B1416" s="54"/>
      <c r="C1416" s="54"/>
      <c r="D1416" s="54"/>
      <c r="E1416" s="54"/>
      <c r="F1416" s="54"/>
      <c r="G1416" s="54"/>
    </row>
    <row r="1417" spans="2:15" ht="24.95" customHeight="1" x14ac:dyDescent="0.25">
      <c r="B1417" s="134"/>
      <c r="C1417" s="134"/>
      <c r="D1417" s="134"/>
      <c r="E1417" s="137"/>
      <c r="F1417" s="137"/>
      <c r="G1417" s="137"/>
      <c r="M1417" s="24"/>
      <c r="N1417" s="24"/>
    </row>
    <row r="1418" spans="2:15" ht="24.95" customHeight="1" x14ac:dyDescent="0.2">
      <c r="B1418" s="251" t="s">
        <v>156</v>
      </c>
      <c r="C1418" s="251"/>
      <c r="D1418" s="251"/>
      <c r="E1418" s="138" t="s">
        <v>152</v>
      </c>
      <c r="F1418" s="138" t="s">
        <v>153</v>
      </c>
      <c r="G1418" s="139" t="s">
        <v>43</v>
      </c>
      <c r="M1418" s="118"/>
      <c r="N1418" s="119"/>
    </row>
    <row r="1419" spans="2:15" ht="24.95" customHeight="1" x14ac:dyDescent="0.2">
      <c r="B1419" s="254" t="s">
        <v>59</v>
      </c>
      <c r="C1419" s="285" t="s">
        <v>23</v>
      </c>
      <c r="D1419" s="285"/>
      <c r="E1419" s="204">
        <v>1806</v>
      </c>
      <c r="F1419" s="193">
        <v>1801</v>
      </c>
      <c r="G1419" s="166">
        <f>(F1419-E1419)/E1419</f>
        <v>-2.7685492801771874E-3</v>
      </c>
      <c r="M1419" s="120"/>
      <c r="N1419" s="42"/>
    </row>
    <row r="1420" spans="2:15" ht="24.95" customHeight="1" x14ac:dyDescent="0.2">
      <c r="B1420" s="253"/>
      <c r="C1420" s="255" t="s">
        <v>29</v>
      </c>
      <c r="D1420" s="255"/>
      <c r="E1420" s="25">
        <v>69876</v>
      </c>
      <c r="F1420" s="25">
        <v>69790</v>
      </c>
      <c r="G1420" s="167">
        <f t="shared" ref="G1420:G1432" si="4">(F1420-E1420)/E1420</f>
        <v>-1.2307516171503807E-3</v>
      </c>
      <c r="M1420" s="120"/>
      <c r="N1420" s="42"/>
    </row>
    <row r="1421" spans="2:15" ht="24.95" customHeight="1" x14ac:dyDescent="0.2">
      <c r="B1421" s="253" t="s">
        <v>114</v>
      </c>
      <c r="C1421" s="255" t="s">
        <v>23</v>
      </c>
      <c r="D1421" s="255"/>
      <c r="E1421" s="25">
        <v>119</v>
      </c>
      <c r="F1421" s="25">
        <v>119</v>
      </c>
      <c r="G1421" s="167">
        <f t="shared" si="4"/>
        <v>0</v>
      </c>
      <c r="M1421" s="121"/>
      <c r="N1421" s="28"/>
    </row>
    <row r="1422" spans="2:15" ht="24.95" customHeight="1" x14ac:dyDescent="0.2">
      <c r="B1422" s="253"/>
      <c r="C1422" s="255" t="s">
        <v>29</v>
      </c>
      <c r="D1422" s="255"/>
      <c r="E1422" s="25">
        <v>37649</v>
      </c>
      <c r="F1422" s="25">
        <v>37873</v>
      </c>
      <c r="G1422" s="167">
        <f t="shared" si="4"/>
        <v>5.949693218943398E-3</v>
      </c>
      <c r="K1422" s="5"/>
      <c r="L1422" s="5"/>
      <c r="M1422" s="121"/>
      <c r="N1422" s="28"/>
    </row>
    <row r="1423" spans="2:15" ht="24.95" customHeight="1" x14ac:dyDescent="0.2">
      <c r="B1423" s="253" t="s">
        <v>20</v>
      </c>
      <c r="C1423" s="255" t="s">
        <v>23</v>
      </c>
      <c r="D1423" s="255"/>
      <c r="E1423" s="25">
        <v>4227</v>
      </c>
      <c r="F1423" s="25">
        <v>4181</v>
      </c>
      <c r="G1423" s="167">
        <f t="shared" si="4"/>
        <v>-1.0882422521883131E-2</v>
      </c>
    </row>
    <row r="1424" spans="2:15" ht="24.95" customHeight="1" x14ac:dyDescent="0.2">
      <c r="B1424" s="253"/>
      <c r="C1424" s="255" t="s">
        <v>29</v>
      </c>
      <c r="D1424" s="255"/>
      <c r="E1424" s="25">
        <v>38446</v>
      </c>
      <c r="F1424" s="25">
        <v>38158</v>
      </c>
      <c r="G1424" s="167">
        <f t="shared" si="4"/>
        <v>-7.491026374655361E-3</v>
      </c>
      <c r="L1424" s="55"/>
    </row>
    <row r="1425" spans="2:13" ht="24.95" customHeight="1" x14ac:dyDescent="0.2">
      <c r="B1425" s="253" t="s">
        <v>58</v>
      </c>
      <c r="C1425" s="255" t="s">
        <v>23</v>
      </c>
      <c r="D1425" s="255"/>
      <c r="E1425" s="25">
        <v>359</v>
      </c>
      <c r="F1425" s="25">
        <v>366</v>
      </c>
      <c r="G1425" s="167">
        <f t="shared" si="4"/>
        <v>1.9498607242339833E-2</v>
      </c>
      <c r="L1425" s="55"/>
      <c r="M1425" s="55"/>
    </row>
    <row r="1426" spans="2:13" ht="24.95" customHeight="1" x14ac:dyDescent="0.2">
      <c r="B1426" s="253"/>
      <c r="C1426" s="255" t="s">
        <v>29</v>
      </c>
      <c r="D1426" s="255"/>
      <c r="E1426" s="25">
        <v>14561</v>
      </c>
      <c r="F1426" s="25">
        <v>14898</v>
      </c>
      <c r="G1426" s="167">
        <f t="shared" si="4"/>
        <v>2.3144014834146007E-2</v>
      </c>
    </row>
    <row r="1427" spans="2:13" ht="24.95" customHeight="1" x14ac:dyDescent="0.2">
      <c r="B1427" s="253" t="s">
        <v>107</v>
      </c>
      <c r="C1427" s="255" t="s">
        <v>23</v>
      </c>
      <c r="D1427" s="255"/>
      <c r="E1427" s="25">
        <v>4792</v>
      </c>
      <c r="F1427" s="25">
        <v>5444</v>
      </c>
      <c r="G1427" s="167">
        <f t="shared" si="4"/>
        <v>0.13606010016694492</v>
      </c>
    </row>
    <row r="1428" spans="2:13" ht="24.95" customHeight="1" x14ac:dyDescent="0.2">
      <c r="B1428" s="253"/>
      <c r="C1428" s="255" t="s">
        <v>29</v>
      </c>
      <c r="D1428" s="255"/>
      <c r="E1428" s="25">
        <v>30818</v>
      </c>
      <c r="F1428" s="25">
        <v>35128</v>
      </c>
      <c r="G1428" s="167">
        <f t="shared" si="4"/>
        <v>0.13985333246803816</v>
      </c>
    </row>
    <row r="1429" spans="2:13" ht="24.95" customHeight="1" x14ac:dyDescent="0.2">
      <c r="B1429" s="253" t="s">
        <v>108</v>
      </c>
      <c r="C1429" s="255" t="s">
        <v>23</v>
      </c>
      <c r="D1429" s="255"/>
      <c r="E1429" s="25">
        <v>567</v>
      </c>
      <c r="F1429" s="25">
        <v>660</v>
      </c>
      <c r="G1429" s="167">
        <f t="shared" si="4"/>
        <v>0.16402116402116401</v>
      </c>
    </row>
    <row r="1430" spans="2:13" ht="24.95" customHeight="1" x14ac:dyDescent="0.2">
      <c r="B1430" s="253"/>
      <c r="C1430" s="255" t="s">
        <v>29</v>
      </c>
      <c r="D1430" s="255"/>
      <c r="E1430" s="25">
        <v>9807</v>
      </c>
      <c r="F1430" s="25">
        <v>11360</v>
      </c>
      <c r="G1430" s="167">
        <f t="shared" si="4"/>
        <v>0.1583562761292954</v>
      </c>
    </row>
    <row r="1431" spans="2:13" ht="24.95" customHeight="1" x14ac:dyDescent="0.2">
      <c r="B1431" s="288" t="s">
        <v>14</v>
      </c>
      <c r="C1431" s="286" t="s">
        <v>23</v>
      </c>
      <c r="D1431" s="286"/>
      <c r="E1431" s="173">
        <f>SUM(E1419,E1421,E1423,E1425,E1427,E1429)</f>
        <v>11870</v>
      </c>
      <c r="F1431" s="173">
        <f>SUM(F1419,F1421,F1423,F1425,F1427,F1429)</f>
        <v>12571</v>
      </c>
      <c r="G1431" s="136">
        <f t="shared" si="4"/>
        <v>5.9056444818871102E-2</v>
      </c>
    </row>
    <row r="1432" spans="2:13" ht="24.95" customHeight="1" x14ac:dyDescent="0.2">
      <c r="B1432" s="289"/>
      <c r="C1432" s="287" t="s">
        <v>29</v>
      </c>
      <c r="D1432" s="287"/>
      <c r="E1432" s="170">
        <f>SUM(E1420,E1422,E1424,E1426,E1428,E1430)</f>
        <v>201157</v>
      </c>
      <c r="F1432" s="170">
        <f>SUM(F1420,F1422,F1424,F1426,F1428,F1430)</f>
        <v>207207</v>
      </c>
      <c r="G1432" s="135">
        <f t="shared" si="4"/>
        <v>3.007601028052715E-2</v>
      </c>
    </row>
    <row r="1433" spans="2:13" ht="24.95" customHeight="1" x14ac:dyDescent="0.2"/>
    <row r="1434" spans="2:13" ht="24.95" customHeight="1" x14ac:dyDescent="0.2"/>
    <row r="1435" spans="2:13" ht="24.95" customHeight="1" x14ac:dyDescent="0.2"/>
    <row r="1436" spans="2:13" ht="24.95" customHeight="1" x14ac:dyDescent="0.2"/>
    <row r="1437" spans="2:13" ht="24.95" customHeight="1" x14ac:dyDescent="0.2"/>
    <row r="1438" spans="2:13" ht="24.95" customHeight="1" x14ac:dyDescent="0.2"/>
    <row r="1439" spans="2:13" ht="24.95" customHeight="1" x14ac:dyDescent="0.2"/>
    <row r="1440" spans="2:13" ht="24.95" customHeight="1" x14ac:dyDescent="0.2"/>
    <row r="1441" ht="24.95" customHeight="1" x14ac:dyDescent="0.2"/>
    <row r="1442" ht="24.95" customHeight="1" x14ac:dyDescent="0.2"/>
    <row r="1443" ht="24.95" customHeight="1" x14ac:dyDescent="0.2"/>
    <row r="1444" ht="24.95" customHeight="1" x14ac:dyDescent="0.2"/>
    <row r="1445" ht="24.95" customHeight="1" x14ac:dyDescent="0.2"/>
    <row r="1446" ht="24.95" customHeight="1" x14ac:dyDescent="0.2"/>
    <row r="1447" ht="24.95" customHeight="1" x14ac:dyDescent="0.2"/>
    <row r="1448" ht="24.95" customHeight="1" x14ac:dyDescent="0.2"/>
    <row r="1449" ht="24.95" customHeight="1" x14ac:dyDescent="0.2"/>
    <row r="1450" ht="24.95" customHeight="1" x14ac:dyDescent="0.2"/>
    <row r="1451" ht="24.95" customHeight="1" x14ac:dyDescent="0.2"/>
    <row r="1452" ht="24.95" customHeight="1" x14ac:dyDescent="0.2"/>
    <row r="1453" ht="24.95" customHeight="1" x14ac:dyDescent="0.2"/>
    <row r="1454" ht="24.95" customHeight="1" x14ac:dyDescent="0.2"/>
    <row r="1455" ht="24.75" customHeight="1" x14ac:dyDescent="0.2"/>
    <row r="1456" ht="24.95" customHeight="1" x14ac:dyDescent="0.2"/>
    <row r="1457" ht="24.95" customHeight="1" x14ac:dyDescent="0.2"/>
    <row r="1458" ht="24.95" customHeight="1" x14ac:dyDescent="0.2"/>
    <row r="1459" ht="24.95" customHeight="1" x14ac:dyDescent="0.2"/>
    <row r="1460" ht="24.95" customHeight="1" x14ac:dyDescent="0.2"/>
    <row r="1461" ht="24.95" customHeight="1" x14ac:dyDescent="0.2"/>
    <row r="1462" ht="24.95" customHeight="1" x14ac:dyDescent="0.2"/>
    <row r="1463" ht="24.95" customHeight="1" x14ac:dyDescent="0.2"/>
    <row r="1464" ht="24.95" customHeight="1" x14ac:dyDescent="0.2"/>
    <row r="1465" ht="24.95" customHeight="1" x14ac:dyDescent="0.2"/>
    <row r="1466" ht="24.95" customHeight="1" x14ac:dyDescent="0.2"/>
    <row r="1467" ht="24.95" customHeight="1" x14ac:dyDescent="0.2"/>
    <row r="1468" ht="24.95" customHeight="1" x14ac:dyDescent="0.2"/>
    <row r="1469" ht="24.95" customHeight="1" x14ac:dyDescent="0.2"/>
    <row r="1470" ht="24.95" customHeight="1" x14ac:dyDescent="0.2"/>
    <row r="1471" ht="24.95" customHeight="1" x14ac:dyDescent="0.2"/>
    <row r="1472" ht="24.95" customHeight="1" x14ac:dyDescent="0.2"/>
    <row r="1473" spans="2:13" ht="24.95" customHeight="1" x14ac:dyDescent="0.2">
      <c r="M1473" s="15">
        <v>20</v>
      </c>
    </row>
    <row r="1474" spans="2:13" ht="25.5" customHeight="1" x14ac:dyDescent="0.2">
      <c r="B1474" s="256" t="s">
        <v>80</v>
      </c>
      <c r="C1474" s="256"/>
      <c r="D1474" s="256"/>
      <c r="E1474" s="256"/>
      <c r="F1474" s="256"/>
      <c r="G1474" s="256"/>
      <c r="H1474" s="256"/>
      <c r="I1474" s="256"/>
      <c r="J1474" s="256"/>
      <c r="K1474" s="256"/>
      <c r="L1474" s="256"/>
      <c r="M1474" s="256"/>
    </row>
    <row r="1475" spans="2:13" ht="15" customHeight="1" x14ac:dyDescent="0.2"/>
    <row r="1476" spans="2:13" ht="24.95" customHeight="1" x14ac:dyDescent="0.2">
      <c r="B1476" s="227" t="s">
        <v>36</v>
      </c>
      <c r="C1476" s="264" t="s">
        <v>19</v>
      </c>
      <c r="D1476" s="264"/>
      <c r="E1476" s="264" t="s">
        <v>148</v>
      </c>
      <c r="F1476" s="264"/>
      <c r="G1476" s="264" t="s">
        <v>17</v>
      </c>
      <c r="H1476" s="264"/>
      <c r="I1476" s="264" t="s">
        <v>14</v>
      </c>
      <c r="J1476" s="264"/>
    </row>
    <row r="1477" spans="2:13" ht="24.95" customHeight="1" x14ac:dyDescent="0.2">
      <c r="B1477" s="228"/>
      <c r="C1477" s="104" t="s">
        <v>23</v>
      </c>
      <c r="D1477" s="105" t="s">
        <v>29</v>
      </c>
      <c r="E1477" s="104" t="s">
        <v>23</v>
      </c>
      <c r="F1477" s="105" t="s">
        <v>29</v>
      </c>
      <c r="G1477" s="104" t="s">
        <v>23</v>
      </c>
      <c r="H1477" s="105" t="s">
        <v>29</v>
      </c>
      <c r="I1477" s="104" t="s">
        <v>23</v>
      </c>
      <c r="J1477" s="105" t="s">
        <v>29</v>
      </c>
    </row>
    <row r="1478" spans="2:13" ht="24.95" customHeight="1" x14ac:dyDescent="0.2">
      <c r="B1478" s="68" t="s">
        <v>113</v>
      </c>
      <c r="C1478" s="194">
        <v>59</v>
      </c>
      <c r="D1478" s="194">
        <v>4095</v>
      </c>
      <c r="E1478" s="194">
        <v>81</v>
      </c>
      <c r="F1478" s="194">
        <v>1836</v>
      </c>
      <c r="G1478" s="194">
        <v>11</v>
      </c>
      <c r="H1478" s="194">
        <v>180</v>
      </c>
      <c r="I1478" s="195">
        <v>151</v>
      </c>
      <c r="J1478" s="195">
        <v>6111</v>
      </c>
      <c r="K1478" s="55"/>
      <c r="L1478" s="55"/>
    </row>
    <row r="1479" spans="2:13" ht="24.95" customHeight="1" x14ac:dyDescent="0.2">
      <c r="B1479" s="68" t="s">
        <v>5</v>
      </c>
      <c r="C1479" s="194">
        <v>120</v>
      </c>
      <c r="D1479" s="194">
        <v>7448</v>
      </c>
      <c r="E1479" s="194">
        <v>107</v>
      </c>
      <c r="F1479" s="194">
        <v>2584</v>
      </c>
      <c r="G1479" s="194">
        <v>69</v>
      </c>
      <c r="H1479" s="194">
        <v>1063</v>
      </c>
      <c r="I1479" s="195">
        <v>296</v>
      </c>
      <c r="J1479" s="195">
        <v>11095</v>
      </c>
      <c r="K1479" s="55"/>
      <c r="L1479" s="55"/>
    </row>
    <row r="1480" spans="2:13" ht="24.95" customHeight="1" x14ac:dyDescent="0.2">
      <c r="B1480" s="68" t="s">
        <v>22</v>
      </c>
      <c r="C1480" s="194">
        <v>93</v>
      </c>
      <c r="D1480" s="194">
        <v>6726</v>
      </c>
      <c r="E1480" s="194">
        <v>193</v>
      </c>
      <c r="F1480" s="194">
        <v>4340</v>
      </c>
      <c r="G1480" s="194">
        <v>111</v>
      </c>
      <c r="H1480" s="194">
        <v>1333</v>
      </c>
      <c r="I1480" s="195">
        <v>397</v>
      </c>
      <c r="J1480" s="195">
        <v>12399</v>
      </c>
      <c r="K1480" s="55"/>
      <c r="L1480" s="55"/>
    </row>
    <row r="1481" spans="2:13" ht="24.95" customHeight="1" x14ac:dyDescent="0.2">
      <c r="B1481" s="68" t="s">
        <v>7</v>
      </c>
      <c r="C1481" s="194">
        <v>36</v>
      </c>
      <c r="D1481" s="194">
        <v>2235</v>
      </c>
      <c r="E1481" s="194">
        <v>58</v>
      </c>
      <c r="F1481" s="194">
        <v>1317</v>
      </c>
      <c r="G1481" s="194">
        <v>22</v>
      </c>
      <c r="H1481" s="194">
        <v>274</v>
      </c>
      <c r="I1481" s="195">
        <v>116</v>
      </c>
      <c r="J1481" s="195">
        <v>3826</v>
      </c>
      <c r="K1481" s="55"/>
      <c r="L1481" s="55"/>
    </row>
    <row r="1482" spans="2:13" ht="24.95" customHeight="1" x14ac:dyDescent="0.2">
      <c r="B1482" s="68" t="s">
        <v>8</v>
      </c>
      <c r="C1482" s="194">
        <v>107</v>
      </c>
      <c r="D1482" s="194">
        <v>8861</v>
      </c>
      <c r="E1482" s="194">
        <v>106</v>
      </c>
      <c r="F1482" s="194">
        <v>2559</v>
      </c>
      <c r="G1482" s="194">
        <v>41</v>
      </c>
      <c r="H1482" s="194">
        <v>524</v>
      </c>
      <c r="I1482" s="195">
        <v>254</v>
      </c>
      <c r="J1482" s="195">
        <v>11944</v>
      </c>
      <c r="K1482" s="55"/>
      <c r="L1482" s="55"/>
    </row>
    <row r="1483" spans="2:13" ht="24.95" customHeight="1" x14ac:dyDescent="0.2">
      <c r="B1483" s="68" t="s">
        <v>9</v>
      </c>
      <c r="C1483" s="194">
        <v>63</v>
      </c>
      <c r="D1483" s="194">
        <v>4414</v>
      </c>
      <c r="E1483" s="194">
        <v>77</v>
      </c>
      <c r="F1483" s="194">
        <v>2035</v>
      </c>
      <c r="G1483" s="194">
        <v>28</v>
      </c>
      <c r="H1483" s="194">
        <v>328</v>
      </c>
      <c r="I1483" s="195">
        <v>168</v>
      </c>
      <c r="J1483" s="195">
        <v>6777</v>
      </c>
      <c r="K1483" s="55"/>
      <c r="L1483" s="55"/>
    </row>
    <row r="1484" spans="2:13" ht="24.95" customHeight="1" x14ac:dyDescent="0.2">
      <c r="B1484" s="68" t="s">
        <v>10</v>
      </c>
      <c r="C1484" s="194">
        <v>43</v>
      </c>
      <c r="D1484" s="194">
        <v>2307</v>
      </c>
      <c r="E1484" s="194">
        <v>81</v>
      </c>
      <c r="F1484" s="194">
        <v>1921</v>
      </c>
      <c r="G1484" s="194">
        <v>18</v>
      </c>
      <c r="H1484" s="194">
        <v>213</v>
      </c>
      <c r="I1484" s="195">
        <v>142</v>
      </c>
      <c r="J1484" s="195">
        <v>4441</v>
      </c>
      <c r="K1484" s="55"/>
      <c r="L1484" s="55"/>
    </row>
    <row r="1485" spans="2:13" ht="24.95" customHeight="1" x14ac:dyDescent="0.2">
      <c r="B1485" s="68" t="s">
        <v>11</v>
      </c>
      <c r="C1485" s="194">
        <v>79</v>
      </c>
      <c r="D1485" s="194">
        <v>7417</v>
      </c>
      <c r="E1485" s="194">
        <v>57</v>
      </c>
      <c r="F1485" s="194">
        <v>1493</v>
      </c>
      <c r="G1485" s="194">
        <v>36</v>
      </c>
      <c r="H1485" s="194">
        <v>629</v>
      </c>
      <c r="I1485" s="195">
        <v>172</v>
      </c>
      <c r="J1485" s="195">
        <v>9539</v>
      </c>
      <c r="K1485" s="55"/>
      <c r="L1485" s="55"/>
    </row>
    <row r="1486" spans="2:13" ht="24.95" customHeight="1" x14ac:dyDescent="0.2">
      <c r="B1486" s="68" t="s">
        <v>12</v>
      </c>
      <c r="C1486" s="194">
        <v>40</v>
      </c>
      <c r="D1486" s="194">
        <v>2165</v>
      </c>
      <c r="E1486" s="194">
        <v>51</v>
      </c>
      <c r="F1486" s="194">
        <v>1224</v>
      </c>
      <c r="G1486" s="194">
        <v>14</v>
      </c>
      <c r="H1486" s="194">
        <v>269</v>
      </c>
      <c r="I1486" s="195">
        <v>105</v>
      </c>
      <c r="J1486" s="195">
        <v>3658</v>
      </c>
      <c r="K1486" s="55"/>
      <c r="L1486" s="55"/>
    </row>
    <row r="1487" spans="2:13" ht="24.95" customHeight="1" x14ac:dyDescent="0.2">
      <c r="B1487" s="72" t="s">
        <v>14</v>
      </c>
      <c r="C1487" s="196">
        <v>640</v>
      </c>
      <c r="D1487" s="196">
        <v>45668</v>
      </c>
      <c r="E1487" s="196">
        <v>811</v>
      </c>
      <c r="F1487" s="196">
        <v>19309</v>
      </c>
      <c r="G1487" s="196">
        <v>350</v>
      </c>
      <c r="H1487" s="196">
        <v>4813</v>
      </c>
      <c r="I1487" s="196">
        <v>1801</v>
      </c>
      <c r="J1487" s="196">
        <v>69790</v>
      </c>
      <c r="K1487" s="55"/>
      <c r="L1487" s="55"/>
    </row>
    <row r="1488" spans="2:13" ht="24.95" customHeight="1" x14ac:dyDescent="0.2"/>
    <row r="1489" spans="2:15" ht="24.95" customHeight="1" x14ac:dyDescent="0.2"/>
    <row r="1490" spans="2:15" ht="24.95" customHeight="1" x14ac:dyDescent="0.2"/>
    <row r="1491" spans="2:15" ht="24.95" customHeight="1" x14ac:dyDescent="0.2"/>
    <row r="1492" spans="2:15" ht="24.95" customHeight="1" x14ac:dyDescent="0.2"/>
    <row r="1493" spans="2:15" ht="24.95" customHeight="1" x14ac:dyDescent="0.2"/>
    <row r="1494" spans="2:15" ht="24.95" customHeight="1" x14ac:dyDescent="0.2"/>
    <row r="1495" spans="2:15" ht="24.95" customHeight="1" x14ac:dyDescent="0.2"/>
    <row r="1496" spans="2:15" ht="24.95" customHeight="1" x14ac:dyDescent="0.2"/>
    <row r="1497" spans="2:15" ht="24.95" customHeight="1" x14ac:dyDescent="0.2"/>
    <row r="1498" spans="2:15" ht="24.95" customHeight="1" x14ac:dyDescent="0.2"/>
    <row r="1499" spans="2:15" ht="24.95" customHeight="1" x14ac:dyDescent="0.2"/>
    <row r="1500" spans="2:15" ht="24.95" customHeight="1" x14ac:dyDescent="0.2"/>
    <row r="1501" spans="2:15" ht="24.95" customHeight="1" x14ac:dyDescent="0.2">
      <c r="O1501" s="15"/>
    </row>
    <row r="1502" spans="2:15" ht="25.5" customHeight="1" x14ac:dyDescent="0.2">
      <c r="B1502" s="256" t="s">
        <v>115</v>
      </c>
      <c r="C1502" s="256"/>
      <c r="D1502" s="256"/>
      <c r="E1502" s="256"/>
      <c r="F1502" s="256"/>
      <c r="G1502" s="256"/>
      <c r="H1502" s="256"/>
      <c r="I1502" s="256"/>
      <c r="J1502" s="256"/>
      <c r="K1502" s="256"/>
      <c r="L1502" s="256"/>
      <c r="M1502" s="256"/>
    </row>
    <row r="1503" spans="2:15" ht="15" customHeight="1" x14ac:dyDescent="0.2"/>
    <row r="1504" spans="2:15" ht="24.95" customHeight="1" x14ac:dyDescent="0.2">
      <c r="B1504" s="227" t="s">
        <v>36</v>
      </c>
      <c r="C1504" s="264" t="s">
        <v>24</v>
      </c>
      <c r="D1504" s="264"/>
      <c r="E1504" s="264" t="s">
        <v>25</v>
      </c>
      <c r="F1504" s="264"/>
      <c r="G1504" s="264" t="s">
        <v>26</v>
      </c>
      <c r="H1504" s="264"/>
      <c r="I1504" s="264" t="s">
        <v>14</v>
      </c>
      <c r="J1504" s="264"/>
    </row>
    <row r="1505" spans="2:10" ht="24.95" customHeight="1" x14ac:dyDescent="0.2">
      <c r="B1505" s="228"/>
      <c r="C1505" s="104" t="s">
        <v>23</v>
      </c>
      <c r="D1505" s="105" t="s">
        <v>29</v>
      </c>
      <c r="E1505" s="104" t="s">
        <v>23</v>
      </c>
      <c r="F1505" s="105" t="s">
        <v>29</v>
      </c>
      <c r="G1505" s="104" t="s">
        <v>23</v>
      </c>
      <c r="H1505" s="105" t="s">
        <v>29</v>
      </c>
      <c r="I1505" s="104" t="s">
        <v>23</v>
      </c>
      <c r="J1505" s="105" t="s">
        <v>29</v>
      </c>
    </row>
    <row r="1506" spans="2:10" ht="24.95" customHeight="1" x14ac:dyDescent="0.2">
      <c r="B1506" s="68" t="s">
        <v>113</v>
      </c>
      <c r="C1506" s="194">
        <v>1</v>
      </c>
      <c r="D1506" s="194">
        <v>528</v>
      </c>
      <c r="E1506" s="194">
        <v>14</v>
      </c>
      <c r="F1506" s="194">
        <v>5073</v>
      </c>
      <c r="G1506" s="194">
        <v>0</v>
      </c>
      <c r="H1506" s="194">
        <v>0</v>
      </c>
      <c r="I1506" s="195">
        <v>15</v>
      </c>
      <c r="J1506" s="195">
        <v>5601</v>
      </c>
    </row>
    <row r="1507" spans="2:10" ht="24.95" customHeight="1" x14ac:dyDescent="0.2">
      <c r="B1507" s="68" t="s">
        <v>5</v>
      </c>
      <c r="C1507" s="194">
        <v>3</v>
      </c>
      <c r="D1507" s="194">
        <v>2238</v>
      </c>
      <c r="E1507" s="194">
        <v>16</v>
      </c>
      <c r="F1507" s="194">
        <v>4377</v>
      </c>
      <c r="G1507" s="194">
        <v>0</v>
      </c>
      <c r="H1507" s="194">
        <v>0</v>
      </c>
      <c r="I1507" s="195">
        <v>19</v>
      </c>
      <c r="J1507" s="195">
        <v>6615</v>
      </c>
    </row>
    <row r="1508" spans="2:10" ht="24.95" customHeight="1" x14ac:dyDescent="0.2">
      <c r="B1508" s="68" t="s">
        <v>22</v>
      </c>
      <c r="C1508" s="194">
        <v>3</v>
      </c>
      <c r="D1508" s="194">
        <v>1135</v>
      </c>
      <c r="E1508" s="194">
        <v>35</v>
      </c>
      <c r="F1508" s="194">
        <v>7465</v>
      </c>
      <c r="G1508" s="194">
        <v>0</v>
      </c>
      <c r="H1508" s="194">
        <v>0</v>
      </c>
      <c r="I1508" s="195">
        <v>38</v>
      </c>
      <c r="J1508" s="195">
        <v>8600</v>
      </c>
    </row>
    <row r="1509" spans="2:10" ht="24.95" customHeight="1" x14ac:dyDescent="0.2">
      <c r="B1509" s="68" t="s">
        <v>7</v>
      </c>
      <c r="C1509" s="194">
        <v>0</v>
      </c>
      <c r="D1509" s="194">
        <v>0</v>
      </c>
      <c r="E1509" s="194">
        <v>4</v>
      </c>
      <c r="F1509" s="194">
        <v>1283</v>
      </c>
      <c r="G1509" s="194">
        <v>0</v>
      </c>
      <c r="H1509" s="194">
        <v>0</v>
      </c>
      <c r="I1509" s="195">
        <v>4</v>
      </c>
      <c r="J1509" s="195">
        <v>1283</v>
      </c>
    </row>
    <row r="1510" spans="2:10" ht="24.95" customHeight="1" x14ac:dyDescent="0.2">
      <c r="B1510" s="68" t="s">
        <v>8</v>
      </c>
      <c r="C1510" s="194">
        <v>2</v>
      </c>
      <c r="D1510" s="194">
        <v>1062</v>
      </c>
      <c r="E1510" s="194">
        <v>18</v>
      </c>
      <c r="F1510" s="194">
        <v>4312</v>
      </c>
      <c r="G1510" s="194">
        <v>0</v>
      </c>
      <c r="H1510" s="194">
        <v>0</v>
      </c>
      <c r="I1510" s="195">
        <v>20</v>
      </c>
      <c r="J1510" s="195">
        <v>5374</v>
      </c>
    </row>
    <row r="1511" spans="2:10" ht="24.95" customHeight="1" x14ac:dyDescent="0.2">
      <c r="B1511" s="68" t="s">
        <v>9</v>
      </c>
      <c r="C1511" s="194">
        <v>3</v>
      </c>
      <c r="D1511" s="194">
        <v>1303</v>
      </c>
      <c r="E1511" s="194">
        <v>4</v>
      </c>
      <c r="F1511" s="194">
        <v>653</v>
      </c>
      <c r="G1511" s="194">
        <v>0</v>
      </c>
      <c r="H1511" s="194">
        <v>0</v>
      </c>
      <c r="I1511" s="195">
        <v>7</v>
      </c>
      <c r="J1511" s="195">
        <v>1956</v>
      </c>
    </row>
    <row r="1512" spans="2:10" ht="24.95" customHeight="1" x14ac:dyDescent="0.2">
      <c r="B1512" s="68" t="s">
        <v>10</v>
      </c>
      <c r="C1512" s="194">
        <v>6</v>
      </c>
      <c r="D1512" s="194">
        <v>5278</v>
      </c>
      <c r="E1512" s="194">
        <v>2</v>
      </c>
      <c r="F1512" s="194">
        <v>840</v>
      </c>
      <c r="G1512" s="194">
        <v>0</v>
      </c>
      <c r="H1512" s="194">
        <v>0</v>
      </c>
      <c r="I1512" s="195">
        <v>8</v>
      </c>
      <c r="J1512" s="195">
        <v>6118</v>
      </c>
    </row>
    <row r="1513" spans="2:10" ht="24.95" customHeight="1" x14ac:dyDescent="0.2">
      <c r="B1513" s="68" t="s">
        <v>11</v>
      </c>
      <c r="C1513" s="194">
        <v>3</v>
      </c>
      <c r="D1513" s="194">
        <v>1248</v>
      </c>
      <c r="E1513" s="194">
        <v>1</v>
      </c>
      <c r="F1513" s="194">
        <v>38</v>
      </c>
      <c r="G1513" s="194">
        <v>0</v>
      </c>
      <c r="H1513" s="194">
        <v>0</v>
      </c>
      <c r="I1513" s="195">
        <v>4</v>
      </c>
      <c r="J1513" s="195">
        <v>1286</v>
      </c>
    </row>
    <row r="1514" spans="2:10" ht="24.95" customHeight="1" x14ac:dyDescent="0.2">
      <c r="B1514" s="68" t="s">
        <v>12</v>
      </c>
      <c r="C1514" s="194">
        <v>0</v>
      </c>
      <c r="D1514" s="194">
        <v>0</v>
      </c>
      <c r="E1514" s="194">
        <v>4</v>
      </c>
      <c r="F1514" s="194">
        <v>1040</v>
      </c>
      <c r="G1514" s="194">
        <v>0</v>
      </c>
      <c r="H1514" s="194">
        <v>0</v>
      </c>
      <c r="I1514" s="195">
        <v>4</v>
      </c>
      <c r="J1514" s="195">
        <v>1040</v>
      </c>
    </row>
    <row r="1515" spans="2:10" ht="24.95" customHeight="1" x14ac:dyDescent="0.2">
      <c r="B1515" s="72" t="s">
        <v>14</v>
      </c>
      <c r="C1515" s="196">
        <v>21</v>
      </c>
      <c r="D1515" s="196">
        <v>12792</v>
      </c>
      <c r="E1515" s="196">
        <v>98</v>
      </c>
      <c r="F1515" s="196">
        <v>25081</v>
      </c>
      <c r="G1515" s="196">
        <v>0</v>
      </c>
      <c r="H1515" s="196">
        <v>0</v>
      </c>
      <c r="I1515" s="196">
        <v>119</v>
      </c>
      <c r="J1515" s="196">
        <v>37873</v>
      </c>
    </row>
    <row r="1516" spans="2:10" ht="24.95" customHeight="1" x14ac:dyDescent="0.2"/>
    <row r="1517" spans="2:10" ht="24.95" customHeight="1" x14ac:dyDescent="0.2"/>
    <row r="1518" spans="2:10" ht="24.95" customHeight="1" x14ac:dyDescent="0.2"/>
    <row r="1519" spans="2:10" ht="24.95" customHeight="1" x14ac:dyDescent="0.2"/>
    <row r="1520" spans="2:10" ht="24.95" customHeight="1" x14ac:dyDescent="0.2"/>
    <row r="1521" spans="2:13" ht="24.95" customHeight="1" x14ac:dyDescent="0.2"/>
    <row r="1522" spans="2:13" ht="24.95" customHeight="1" x14ac:dyDescent="0.2"/>
    <row r="1523" spans="2:13" ht="24.95" customHeight="1" x14ac:dyDescent="0.2"/>
    <row r="1524" spans="2:13" ht="24.95" customHeight="1" x14ac:dyDescent="0.2"/>
    <row r="1525" spans="2:13" ht="24.95" customHeight="1" x14ac:dyDescent="0.2"/>
    <row r="1526" spans="2:13" ht="24.95" customHeight="1" x14ac:dyDescent="0.2"/>
    <row r="1527" spans="2:13" ht="24.95" customHeight="1" x14ac:dyDescent="0.2"/>
    <row r="1528" spans="2:13" ht="24.95" customHeight="1" x14ac:dyDescent="0.2"/>
    <row r="1529" spans="2:13" ht="24.95" customHeight="1" x14ac:dyDescent="0.2"/>
    <row r="1530" spans="2:13" ht="24.95" customHeight="1" x14ac:dyDescent="0.2"/>
    <row r="1531" spans="2:13" ht="24.75" customHeight="1" x14ac:dyDescent="0.2"/>
    <row r="1532" spans="2:13" ht="24.95" customHeight="1" x14ac:dyDescent="0.2"/>
    <row r="1533" spans="2:13" ht="24.95" customHeight="1" x14ac:dyDescent="0.2"/>
    <row r="1534" spans="2:13" ht="24.95" customHeight="1" x14ac:dyDescent="0.2"/>
    <row r="1535" spans="2:13" ht="24.95" customHeight="1" x14ac:dyDescent="0.2">
      <c r="M1535" s="15">
        <v>21</v>
      </c>
    </row>
    <row r="1536" spans="2:13" ht="25.5" customHeight="1" x14ac:dyDescent="0.2">
      <c r="B1536" s="256" t="s">
        <v>81</v>
      </c>
      <c r="C1536" s="256"/>
      <c r="D1536" s="256"/>
      <c r="E1536" s="256"/>
      <c r="F1536" s="256"/>
      <c r="G1536" s="256"/>
      <c r="H1536" s="256"/>
      <c r="I1536" s="256"/>
      <c r="J1536" s="256"/>
      <c r="K1536" s="256"/>
      <c r="L1536" s="256"/>
      <c r="M1536" s="256"/>
    </row>
    <row r="1537" spans="2:15" ht="15" customHeight="1" x14ac:dyDescent="0.2"/>
    <row r="1538" spans="2:15" ht="24.95" customHeight="1" x14ac:dyDescent="0.2">
      <c r="B1538" s="227" t="s">
        <v>36</v>
      </c>
      <c r="C1538" s="264" t="s">
        <v>27</v>
      </c>
      <c r="D1538" s="264"/>
      <c r="E1538" s="264" t="s">
        <v>28</v>
      </c>
      <c r="F1538" s="264"/>
      <c r="G1538" s="264" t="s">
        <v>54</v>
      </c>
      <c r="H1538" s="264"/>
      <c r="I1538" s="264" t="s">
        <v>44</v>
      </c>
      <c r="J1538" s="264"/>
      <c r="K1538" s="264" t="s">
        <v>14</v>
      </c>
      <c r="L1538" s="264"/>
    </row>
    <row r="1539" spans="2:15" ht="24.95" customHeight="1" x14ac:dyDescent="0.2">
      <c r="B1539" s="228"/>
      <c r="C1539" s="104" t="s">
        <v>60</v>
      </c>
      <c r="D1539" s="105" t="s">
        <v>29</v>
      </c>
      <c r="E1539" s="104" t="s">
        <v>60</v>
      </c>
      <c r="F1539" s="105" t="s">
        <v>29</v>
      </c>
      <c r="G1539" s="104" t="s">
        <v>60</v>
      </c>
      <c r="H1539" s="105" t="s">
        <v>29</v>
      </c>
      <c r="I1539" s="104" t="s">
        <v>60</v>
      </c>
      <c r="J1539" s="105" t="s">
        <v>29</v>
      </c>
      <c r="K1539" s="104" t="s">
        <v>60</v>
      </c>
      <c r="L1539" s="105" t="s">
        <v>29</v>
      </c>
    </row>
    <row r="1540" spans="2:15" ht="24.95" customHeight="1" x14ac:dyDescent="0.2">
      <c r="B1540" s="68" t="s">
        <v>113</v>
      </c>
      <c r="C1540" s="194">
        <v>6</v>
      </c>
      <c r="D1540" s="194">
        <v>57</v>
      </c>
      <c r="E1540" s="194">
        <v>904</v>
      </c>
      <c r="F1540" s="194">
        <v>5754</v>
      </c>
      <c r="G1540" s="194">
        <v>55</v>
      </c>
      <c r="H1540" s="194">
        <v>1215</v>
      </c>
      <c r="I1540" s="194">
        <v>23</v>
      </c>
      <c r="J1540" s="194">
        <v>732</v>
      </c>
      <c r="K1540" s="195">
        <v>988</v>
      </c>
      <c r="L1540" s="195">
        <v>7758</v>
      </c>
    </row>
    <row r="1541" spans="2:15" ht="24.95" customHeight="1" x14ac:dyDescent="0.2">
      <c r="B1541" s="68" t="s">
        <v>5</v>
      </c>
      <c r="C1541" s="194">
        <v>26</v>
      </c>
      <c r="D1541" s="194">
        <v>218</v>
      </c>
      <c r="E1541" s="194">
        <v>353</v>
      </c>
      <c r="F1541" s="194">
        <v>3234</v>
      </c>
      <c r="G1541" s="194">
        <v>93</v>
      </c>
      <c r="H1541" s="194">
        <v>1641</v>
      </c>
      <c r="I1541" s="194">
        <v>16</v>
      </c>
      <c r="J1541" s="194">
        <v>362</v>
      </c>
      <c r="K1541" s="195">
        <v>488</v>
      </c>
      <c r="L1541" s="195">
        <v>5455</v>
      </c>
    </row>
    <row r="1542" spans="2:15" ht="24.95" customHeight="1" x14ac:dyDescent="0.2">
      <c r="B1542" s="68" t="s">
        <v>22</v>
      </c>
      <c r="C1542" s="194">
        <v>31</v>
      </c>
      <c r="D1542" s="194">
        <v>249</v>
      </c>
      <c r="E1542" s="194">
        <v>392</v>
      </c>
      <c r="F1542" s="194">
        <v>2197</v>
      </c>
      <c r="G1542" s="194">
        <v>102</v>
      </c>
      <c r="H1542" s="194">
        <v>1893</v>
      </c>
      <c r="I1542" s="194">
        <v>8</v>
      </c>
      <c r="J1542" s="194">
        <v>175</v>
      </c>
      <c r="K1542" s="195">
        <v>533</v>
      </c>
      <c r="L1542" s="195">
        <v>4514</v>
      </c>
    </row>
    <row r="1543" spans="2:15" ht="24.95" customHeight="1" x14ac:dyDescent="0.2">
      <c r="B1543" s="68" t="s">
        <v>7</v>
      </c>
      <c r="C1543" s="194">
        <v>2</v>
      </c>
      <c r="D1543" s="194">
        <v>18</v>
      </c>
      <c r="E1543" s="194">
        <v>198</v>
      </c>
      <c r="F1543" s="194">
        <v>1417</v>
      </c>
      <c r="G1543" s="194">
        <v>40</v>
      </c>
      <c r="H1543" s="194">
        <v>792</v>
      </c>
      <c r="I1543" s="194">
        <v>9</v>
      </c>
      <c r="J1543" s="194">
        <v>197</v>
      </c>
      <c r="K1543" s="195">
        <v>249</v>
      </c>
      <c r="L1543" s="195">
        <v>2424</v>
      </c>
    </row>
    <row r="1544" spans="2:15" ht="24.95" customHeight="1" x14ac:dyDescent="0.2">
      <c r="B1544" s="68" t="s">
        <v>8</v>
      </c>
      <c r="C1544" s="194">
        <v>12</v>
      </c>
      <c r="D1544" s="194">
        <v>76</v>
      </c>
      <c r="E1544" s="194">
        <v>499</v>
      </c>
      <c r="F1544" s="194">
        <v>3250</v>
      </c>
      <c r="G1544" s="194">
        <v>54</v>
      </c>
      <c r="H1544" s="194">
        <v>1045</v>
      </c>
      <c r="I1544" s="194">
        <v>11</v>
      </c>
      <c r="J1544" s="194">
        <v>290</v>
      </c>
      <c r="K1544" s="195">
        <v>576</v>
      </c>
      <c r="L1544" s="195">
        <v>4661</v>
      </c>
    </row>
    <row r="1545" spans="2:15" ht="24.95" customHeight="1" x14ac:dyDescent="0.2">
      <c r="B1545" s="68" t="s">
        <v>9</v>
      </c>
      <c r="C1545" s="194">
        <v>9</v>
      </c>
      <c r="D1545" s="194">
        <v>80</v>
      </c>
      <c r="E1545" s="194">
        <v>394</v>
      </c>
      <c r="F1545" s="194">
        <v>2989</v>
      </c>
      <c r="G1545" s="194">
        <v>45</v>
      </c>
      <c r="H1545" s="194">
        <v>898</v>
      </c>
      <c r="I1545" s="194">
        <v>14</v>
      </c>
      <c r="J1545" s="194">
        <v>296</v>
      </c>
      <c r="K1545" s="195">
        <v>462</v>
      </c>
      <c r="L1545" s="195">
        <v>4263</v>
      </c>
    </row>
    <row r="1546" spans="2:15" ht="24.95" customHeight="1" x14ac:dyDescent="0.2">
      <c r="B1546" s="68" t="s">
        <v>10</v>
      </c>
      <c r="C1546" s="194">
        <v>14</v>
      </c>
      <c r="D1546" s="194">
        <v>123</v>
      </c>
      <c r="E1546" s="194">
        <v>292</v>
      </c>
      <c r="F1546" s="194">
        <v>2319</v>
      </c>
      <c r="G1546" s="194">
        <v>62</v>
      </c>
      <c r="H1546" s="194">
        <v>1184</v>
      </c>
      <c r="I1546" s="194">
        <v>18</v>
      </c>
      <c r="J1546" s="194">
        <v>385</v>
      </c>
      <c r="K1546" s="195">
        <v>386</v>
      </c>
      <c r="L1546" s="195">
        <v>4011</v>
      </c>
    </row>
    <row r="1547" spans="2:15" ht="24.95" customHeight="1" x14ac:dyDescent="0.2">
      <c r="B1547" s="68" t="s">
        <v>11</v>
      </c>
      <c r="C1547" s="194">
        <v>2</v>
      </c>
      <c r="D1547" s="194">
        <v>17</v>
      </c>
      <c r="E1547" s="194">
        <v>166</v>
      </c>
      <c r="F1547" s="194">
        <v>1263</v>
      </c>
      <c r="G1547" s="194">
        <v>35</v>
      </c>
      <c r="H1547" s="194">
        <v>713</v>
      </c>
      <c r="I1547" s="194">
        <v>13</v>
      </c>
      <c r="J1547" s="194">
        <v>267</v>
      </c>
      <c r="K1547" s="195">
        <v>216</v>
      </c>
      <c r="L1547" s="195">
        <v>2260</v>
      </c>
    </row>
    <row r="1548" spans="2:15" ht="24.95" customHeight="1" x14ac:dyDescent="0.2">
      <c r="B1548" s="68" t="s">
        <v>12</v>
      </c>
      <c r="C1548" s="194">
        <v>3</v>
      </c>
      <c r="D1548" s="194">
        <v>22</v>
      </c>
      <c r="E1548" s="194">
        <v>207</v>
      </c>
      <c r="F1548" s="194">
        <v>1406</v>
      </c>
      <c r="G1548" s="194">
        <v>56</v>
      </c>
      <c r="H1548" s="194">
        <v>1023</v>
      </c>
      <c r="I1548" s="194">
        <v>17</v>
      </c>
      <c r="J1548" s="194">
        <v>361</v>
      </c>
      <c r="K1548" s="195">
        <v>283</v>
      </c>
      <c r="L1548" s="195">
        <v>2812</v>
      </c>
    </row>
    <row r="1549" spans="2:15" ht="24.95" customHeight="1" x14ac:dyDescent="0.2">
      <c r="B1549" s="72" t="s">
        <v>14</v>
      </c>
      <c r="C1549" s="196">
        <v>105</v>
      </c>
      <c r="D1549" s="196">
        <v>860</v>
      </c>
      <c r="E1549" s="196">
        <v>3405</v>
      </c>
      <c r="F1549" s="196">
        <v>23829</v>
      </c>
      <c r="G1549" s="196">
        <v>542</v>
      </c>
      <c r="H1549" s="196">
        <v>10404</v>
      </c>
      <c r="I1549" s="196">
        <v>129</v>
      </c>
      <c r="J1549" s="196">
        <v>3065</v>
      </c>
      <c r="K1549" s="196">
        <v>4181</v>
      </c>
      <c r="L1549" s="196">
        <v>38158</v>
      </c>
    </row>
    <row r="1550" spans="2:15" ht="24.95" customHeight="1" x14ac:dyDescent="0.2">
      <c r="B1550" s="281" t="s">
        <v>149</v>
      </c>
      <c r="C1550" s="281"/>
      <c r="D1550" s="281"/>
      <c r="E1550" s="281"/>
      <c r="F1550" s="281"/>
      <c r="G1550" s="281"/>
      <c r="H1550" s="281"/>
      <c r="I1550" s="281"/>
      <c r="J1550" s="281"/>
      <c r="K1550" s="281"/>
      <c r="L1550" s="281"/>
      <c r="M1550" s="58"/>
      <c r="N1550" s="58"/>
      <c r="O1550" s="58"/>
    </row>
    <row r="1551" spans="2:15" ht="24.95" customHeight="1" x14ac:dyDescent="0.2">
      <c r="B1551" s="37"/>
      <c r="C1551" s="2"/>
      <c r="D1551" s="2"/>
      <c r="E1551" s="2"/>
      <c r="F1551" s="2"/>
      <c r="G1551" s="2"/>
      <c r="H1551" s="2"/>
      <c r="I1551" s="59"/>
      <c r="J1551" s="59"/>
      <c r="K1551" s="59"/>
    </row>
    <row r="1552" spans="2:15" ht="24.95" customHeight="1" x14ac:dyDescent="0.2">
      <c r="B1552" s="56"/>
      <c r="C1552" s="59"/>
      <c r="D1552" s="59"/>
      <c r="E1552" s="59"/>
      <c r="F1552" s="59"/>
      <c r="G1552" s="59"/>
      <c r="H1552" s="59"/>
      <c r="I1552" s="59"/>
      <c r="J1552" s="59"/>
      <c r="K1552" s="59"/>
    </row>
    <row r="1553" ht="24.95" customHeight="1" x14ac:dyDescent="0.2"/>
    <row r="1554" ht="24.95" customHeight="1" x14ac:dyDescent="0.2"/>
    <row r="1555" ht="24.95" customHeight="1" x14ac:dyDescent="0.2"/>
    <row r="1556" ht="24.95" customHeight="1" x14ac:dyDescent="0.2"/>
    <row r="1557" ht="24.95" customHeight="1" x14ac:dyDescent="0.2"/>
    <row r="1558" ht="24.95" customHeight="1" x14ac:dyDescent="0.2"/>
    <row r="1559" ht="24.95" customHeight="1" x14ac:dyDescent="0.2"/>
    <row r="1560" ht="24.95" customHeight="1" x14ac:dyDescent="0.2"/>
    <row r="1561" ht="24.95" customHeight="1" x14ac:dyDescent="0.2"/>
    <row r="1562" ht="24.95" customHeight="1" x14ac:dyDescent="0.2"/>
    <row r="1563" ht="24.95" customHeight="1" x14ac:dyDescent="0.2"/>
    <row r="1564" ht="24.95" customHeight="1" x14ac:dyDescent="0.2"/>
    <row r="1565" ht="24.95" customHeight="1" x14ac:dyDescent="0.2"/>
    <row r="1566" ht="24.95" customHeight="1" x14ac:dyDescent="0.2"/>
    <row r="1567" ht="24.95" customHeight="1" x14ac:dyDescent="0.2"/>
    <row r="1568" ht="24.95" customHeight="1" x14ac:dyDescent="0.2"/>
    <row r="1569" ht="24.95" customHeight="1" x14ac:dyDescent="0.2"/>
    <row r="1570" ht="24.95" customHeight="1" x14ac:dyDescent="0.2"/>
    <row r="1571" ht="24.95" customHeight="1" x14ac:dyDescent="0.2"/>
    <row r="1572" ht="24.95" customHeight="1" x14ac:dyDescent="0.2"/>
    <row r="1573" ht="24.95" customHeight="1" x14ac:dyDescent="0.2"/>
    <row r="1574" ht="24.95" customHeight="1" x14ac:dyDescent="0.2"/>
    <row r="1575" ht="24.95" customHeight="1" x14ac:dyDescent="0.2"/>
    <row r="1576" ht="24.95" customHeight="1" x14ac:dyDescent="0.2"/>
    <row r="1577" ht="24.95" customHeight="1" x14ac:dyDescent="0.2"/>
    <row r="1578" ht="24.95" customHeight="1" x14ac:dyDescent="0.2"/>
    <row r="1579" ht="24.95" customHeight="1" x14ac:dyDescent="0.2"/>
    <row r="1580" ht="24.95" customHeight="1" x14ac:dyDescent="0.2"/>
    <row r="1581" ht="24.95" customHeight="1" x14ac:dyDescent="0.2"/>
    <row r="1582" ht="24.95" customHeight="1" x14ac:dyDescent="0.2"/>
    <row r="1583" ht="24.95" customHeight="1" x14ac:dyDescent="0.2"/>
    <row r="1584" ht="24.95" customHeight="1" x14ac:dyDescent="0.2"/>
    <row r="1585" spans="2:14" ht="24.95" customHeight="1" x14ac:dyDescent="0.2"/>
    <row r="1586" spans="2:14" ht="24.95" customHeight="1" x14ac:dyDescent="0.2"/>
    <row r="1587" spans="2:14" ht="24.95" customHeight="1" x14ac:dyDescent="0.2"/>
    <row r="1588" spans="2:14" ht="24.95" customHeight="1" x14ac:dyDescent="0.2"/>
    <row r="1589" spans="2:14" ht="24.95" customHeight="1" x14ac:dyDescent="0.2"/>
    <row r="1590" spans="2:14" ht="24.95" customHeight="1" x14ac:dyDescent="0.2"/>
    <row r="1591" spans="2:14" ht="24.95" customHeight="1" x14ac:dyDescent="0.2"/>
    <row r="1592" spans="2:14" ht="24.95" customHeight="1" x14ac:dyDescent="0.2"/>
    <row r="1593" spans="2:14" ht="24.95" customHeight="1" x14ac:dyDescent="0.2"/>
    <row r="1594" spans="2:14" ht="24.95" customHeight="1" x14ac:dyDescent="0.2"/>
    <row r="1595" spans="2:14" ht="24.95" customHeight="1" x14ac:dyDescent="0.2"/>
    <row r="1596" spans="2:14" ht="24.95" customHeight="1" x14ac:dyDescent="0.2"/>
    <row r="1597" spans="2:14" ht="24.95" customHeight="1" x14ac:dyDescent="0.2">
      <c r="M1597" s="15">
        <v>22</v>
      </c>
    </row>
    <row r="1598" spans="2:14" ht="25.5" customHeight="1" x14ac:dyDescent="0.2">
      <c r="B1598" s="256" t="s">
        <v>78</v>
      </c>
      <c r="C1598" s="256"/>
      <c r="D1598" s="256"/>
      <c r="E1598" s="256"/>
      <c r="F1598" s="256"/>
      <c r="G1598" s="256"/>
      <c r="H1598" s="256"/>
      <c r="I1598" s="256"/>
      <c r="J1598" s="256"/>
      <c r="K1598" s="256"/>
      <c r="L1598" s="256"/>
      <c r="M1598" s="256"/>
    </row>
    <row r="1599" spans="2:14" ht="15" customHeight="1" x14ac:dyDescent="0.2">
      <c r="B1599" s="60"/>
      <c r="C1599" s="61"/>
      <c r="D1599" s="61"/>
      <c r="E1599" s="61"/>
      <c r="F1599" s="61"/>
      <c r="G1599" s="61"/>
      <c r="H1599" s="61"/>
      <c r="I1599" s="61"/>
      <c r="J1599" s="61"/>
      <c r="K1599" s="61"/>
      <c r="L1599" s="61"/>
      <c r="M1599" s="61"/>
      <c r="N1599" s="61"/>
    </row>
    <row r="1600" spans="2:14" ht="24.95" customHeight="1" x14ac:dyDescent="0.2">
      <c r="B1600" s="227" t="s">
        <v>36</v>
      </c>
      <c r="C1600" s="264" t="s">
        <v>74</v>
      </c>
      <c r="D1600" s="264"/>
      <c r="E1600" s="264" t="s">
        <v>61</v>
      </c>
      <c r="F1600" s="264"/>
      <c r="G1600" s="264" t="s">
        <v>76</v>
      </c>
      <c r="H1600" s="264"/>
      <c r="I1600" s="264" t="s">
        <v>75</v>
      </c>
      <c r="J1600" s="264"/>
      <c r="K1600" s="264" t="s">
        <v>14</v>
      </c>
      <c r="L1600" s="264"/>
    </row>
    <row r="1601" spans="2:12" ht="24.95" customHeight="1" x14ac:dyDescent="0.2">
      <c r="B1601" s="228"/>
      <c r="C1601" s="104" t="s">
        <v>60</v>
      </c>
      <c r="D1601" s="105" t="s">
        <v>29</v>
      </c>
      <c r="E1601" s="104" t="s">
        <v>60</v>
      </c>
      <c r="F1601" s="105" t="s">
        <v>29</v>
      </c>
      <c r="G1601" s="104" t="s">
        <v>60</v>
      </c>
      <c r="H1601" s="105" t="s">
        <v>29</v>
      </c>
      <c r="I1601" s="104" t="s">
        <v>60</v>
      </c>
      <c r="J1601" s="105" t="s">
        <v>29</v>
      </c>
      <c r="K1601" s="104" t="s">
        <v>60</v>
      </c>
      <c r="L1601" s="105" t="s">
        <v>29</v>
      </c>
    </row>
    <row r="1602" spans="2:12" ht="24.95" customHeight="1" x14ac:dyDescent="0.2">
      <c r="B1602" s="68" t="s">
        <v>113</v>
      </c>
      <c r="C1602" s="194">
        <v>8</v>
      </c>
      <c r="D1602" s="194">
        <v>583</v>
      </c>
      <c r="E1602" s="194">
        <v>11</v>
      </c>
      <c r="F1602" s="194">
        <v>439</v>
      </c>
      <c r="G1602" s="194">
        <v>0</v>
      </c>
      <c r="H1602" s="194">
        <v>0</v>
      </c>
      <c r="I1602" s="194">
        <v>0</v>
      </c>
      <c r="J1602" s="194">
        <v>0</v>
      </c>
      <c r="K1602" s="195">
        <v>19</v>
      </c>
      <c r="L1602" s="195">
        <v>1022</v>
      </c>
    </row>
    <row r="1603" spans="2:12" ht="24.95" customHeight="1" x14ac:dyDescent="0.2">
      <c r="B1603" s="68" t="s">
        <v>5</v>
      </c>
      <c r="C1603" s="194">
        <v>14</v>
      </c>
      <c r="D1603" s="194">
        <v>756</v>
      </c>
      <c r="E1603" s="194">
        <v>35</v>
      </c>
      <c r="F1603" s="194">
        <v>1585</v>
      </c>
      <c r="G1603" s="194">
        <v>11</v>
      </c>
      <c r="H1603" s="194">
        <v>294</v>
      </c>
      <c r="I1603" s="194">
        <v>20</v>
      </c>
      <c r="J1603" s="194">
        <v>590</v>
      </c>
      <c r="K1603" s="195">
        <v>80</v>
      </c>
      <c r="L1603" s="195">
        <v>3225</v>
      </c>
    </row>
    <row r="1604" spans="2:12" ht="24.95" customHeight="1" x14ac:dyDescent="0.2">
      <c r="B1604" s="68" t="s">
        <v>22</v>
      </c>
      <c r="C1604" s="194">
        <v>17</v>
      </c>
      <c r="D1604" s="194">
        <v>930</v>
      </c>
      <c r="E1604" s="194">
        <v>65</v>
      </c>
      <c r="F1604" s="194">
        <v>2335</v>
      </c>
      <c r="G1604" s="194">
        <v>14</v>
      </c>
      <c r="H1604" s="194">
        <v>415</v>
      </c>
      <c r="I1604" s="194">
        <v>38</v>
      </c>
      <c r="J1604" s="194">
        <v>1330</v>
      </c>
      <c r="K1604" s="195">
        <v>134</v>
      </c>
      <c r="L1604" s="195">
        <v>5010</v>
      </c>
    </row>
    <row r="1605" spans="2:12" ht="24.95" customHeight="1" x14ac:dyDescent="0.2">
      <c r="B1605" s="68" t="s">
        <v>7</v>
      </c>
      <c r="C1605" s="194">
        <v>9</v>
      </c>
      <c r="D1605" s="194">
        <v>487</v>
      </c>
      <c r="E1605" s="194">
        <v>10</v>
      </c>
      <c r="F1605" s="194">
        <v>197</v>
      </c>
      <c r="G1605" s="194">
        <v>14</v>
      </c>
      <c r="H1605" s="194">
        <v>394</v>
      </c>
      <c r="I1605" s="194">
        <v>7</v>
      </c>
      <c r="J1605" s="194">
        <v>250</v>
      </c>
      <c r="K1605" s="195">
        <v>40</v>
      </c>
      <c r="L1605" s="195">
        <v>1328</v>
      </c>
    </row>
    <row r="1606" spans="2:12" ht="24.95" customHeight="1" x14ac:dyDescent="0.2">
      <c r="B1606" s="68" t="s">
        <v>8</v>
      </c>
      <c r="C1606" s="194">
        <v>5</v>
      </c>
      <c r="D1606" s="194">
        <v>225</v>
      </c>
      <c r="E1606" s="194">
        <v>14</v>
      </c>
      <c r="F1606" s="194">
        <v>427</v>
      </c>
      <c r="G1606" s="194">
        <v>0</v>
      </c>
      <c r="H1606" s="194">
        <v>0</v>
      </c>
      <c r="I1606" s="194">
        <v>3</v>
      </c>
      <c r="J1606" s="194">
        <v>44</v>
      </c>
      <c r="K1606" s="195">
        <v>22</v>
      </c>
      <c r="L1606" s="195">
        <v>696</v>
      </c>
    </row>
    <row r="1607" spans="2:12" ht="24.95" customHeight="1" x14ac:dyDescent="0.2">
      <c r="B1607" s="68" t="s">
        <v>9</v>
      </c>
      <c r="C1607" s="194">
        <v>3</v>
      </c>
      <c r="D1607" s="194">
        <v>274</v>
      </c>
      <c r="E1607" s="194">
        <v>19</v>
      </c>
      <c r="F1607" s="194">
        <v>1331</v>
      </c>
      <c r="G1607" s="194">
        <v>0</v>
      </c>
      <c r="H1607" s="194">
        <v>0</v>
      </c>
      <c r="I1607" s="194">
        <v>0</v>
      </c>
      <c r="J1607" s="194">
        <v>0</v>
      </c>
      <c r="K1607" s="195">
        <v>22</v>
      </c>
      <c r="L1607" s="195">
        <v>1605</v>
      </c>
    </row>
    <row r="1608" spans="2:12" ht="24.95" customHeight="1" x14ac:dyDescent="0.2">
      <c r="B1608" s="68" t="s">
        <v>10</v>
      </c>
      <c r="C1608" s="194">
        <v>1</v>
      </c>
      <c r="D1608" s="194">
        <v>60</v>
      </c>
      <c r="E1608" s="194">
        <v>15</v>
      </c>
      <c r="F1608" s="194">
        <v>581</v>
      </c>
      <c r="G1608" s="194">
        <v>0</v>
      </c>
      <c r="H1608" s="194">
        <v>0</v>
      </c>
      <c r="I1608" s="194">
        <v>1</v>
      </c>
      <c r="J1608" s="194">
        <v>8</v>
      </c>
      <c r="K1608" s="195">
        <v>17</v>
      </c>
      <c r="L1608" s="195">
        <v>649</v>
      </c>
    </row>
    <row r="1609" spans="2:12" ht="24.95" customHeight="1" x14ac:dyDescent="0.2">
      <c r="B1609" s="68" t="s">
        <v>11</v>
      </c>
      <c r="C1609" s="194">
        <v>6</v>
      </c>
      <c r="D1609" s="194">
        <v>352</v>
      </c>
      <c r="E1609" s="194">
        <v>13</v>
      </c>
      <c r="F1609" s="194">
        <v>761</v>
      </c>
      <c r="G1609" s="194">
        <v>0</v>
      </c>
      <c r="H1609" s="194">
        <v>0</v>
      </c>
      <c r="I1609" s="194">
        <v>3</v>
      </c>
      <c r="J1609" s="194">
        <v>93</v>
      </c>
      <c r="K1609" s="195">
        <v>22</v>
      </c>
      <c r="L1609" s="195">
        <v>1206</v>
      </c>
    </row>
    <row r="1610" spans="2:12" ht="24.95" customHeight="1" x14ac:dyDescent="0.2">
      <c r="B1610" s="68" t="s">
        <v>12</v>
      </c>
      <c r="C1610" s="194">
        <v>0</v>
      </c>
      <c r="D1610" s="194">
        <v>0</v>
      </c>
      <c r="E1610" s="194">
        <v>3</v>
      </c>
      <c r="F1610" s="194">
        <v>26</v>
      </c>
      <c r="G1610" s="194">
        <v>0</v>
      </c>
      <c r="H1610" s="194">
        <v>0</v>
      </c>
      <c r="I1610" s="194">
        <v>7</v>
      </c>
      <c r="J1610" s="194">
        <v>131</v>
      </c>
      <c r="K1610" s="195">
        <v>10</v>
      </c>
      <c r="L1610" s="195">
        <v>157</v>
      </c>
    </row>
    <row r="1611" spans="2:12" ht="24.95" customHeight="1" x14ac:dyDescent="0.2">
      <c r="B1611" s="72" t="s">
        <v>14</v>
      </c>
      <c r="C1611" s="196">
        <v>63</v>
      </c>
      <c r="D1611" s="196">
        <v>3667</v>
      </c>
      <c r="E1611" s="196">
        <v>185</v>
      </c>
      <c r="F1611" s="196">
        <v>7682</v>
      </c>
      <c r="G1611" s="196">
        <v>39</v>
      </c>
      <c r="H1611" s="196">
        <v>1103</v>
      </c>
      <c r="I1611" s="196">
        <v>79</v>
      </c>
      <c r="J1611" s="196">
        <v>2446</v>
      </c>
      <c r="K1611" s="196">
        <v>366</v>
      </c>
      <c r="L1611" s="196">
        <v>14898</v>
      </c>
    </row>
    <row r="1612" spans="2:12" ht="24.95" customHeight="1" x14ac:dyDescent="0.2"/>
    <row r="1613" spans="2:12" ht="24.95" customHeight="1" x14ac:dyDescent="0.2"/>
    <row r="1614" spans="2:12" ht="24.95" customHeight="1" x14ac:dyDescent="0.2"/>
    <row r="1615" spans="2:12" ht="24.95" customHeight="1" x14ac:dyDescent="0.2"/>
    <row r="1616" spans="2:12" ht="24.95" customHeight="1" x14ac:dyDescent="0.2"/>
    <row r="1617" spans="2:14" ht="24.95" customHeight="1" x14ac:dyDescent="0.2"/>
    <row r="1618" spans="2:14" ht="24.95" customHeight="1" x14ac:dyDescent="0.2"/>
    <row r="1619" spans="2:14" ht="24.95" customHeight="1" x14ac:dyDescent="0.2"/>
    <row r="1620" spans="2:14" ht="24.95" customHeight="1" x14ac:dyDescent="0.2"/>
    <row r="1621" spans="2:14" ht="24.95" customHeight="1" x14ac:dyDescent="0.2"/>
    <row r="1622" spans="2:14" ht="24.95" customHeight="1" x14ac:dyDescent="0.2"/>
    <row r="1623" spans="2:14" ht="24.95" customHeight="1" x14ac:dyDescent="0.2"/>
    <row r="1624" spans="2:14" ht="24.95" customHeight="1" x14ac:dyDescent="0.2"/>
    <row r="1625" spans="2:14" ht="24.95" customHeight="1" x14ac:dyDescent="0.2">
      <c r="L1625" s="15"/>
    </row>
    <row r="1626" spans="2:14" ht="25.5" customHeight="1" x14ac:dyDescent="0.2">
      <c r="B1626" s="256" t="s">
        <v>92</v>
      </c>
      <c r="C1626" s="256"/>
      <c r="D1626" s="256"/>
      <c r="E1626" s="256"/>
      <c r="F1626" s="256"/>
      <c r="G1626" s="256"/>
      <c r="H1626" s="256"/>
      <c r="I1626" s="256"/>
      <c r="J1626" s="256"/>
      <c r="K1626" s="256"/>
      <c r="L1626" s="256"/>
      <c r="M1626" s="256"/>
    </row>
    <row r="1627" spans="2:14" ht="24.95" customHeight="1" x14ac:dyDescent="0.2"/>
    <row r="1628" spans="2:14" ht="24.95" customHeight="1" x14ac:dyDescent="0.2">
      <c r="B1628" s="103" t="s">
        <v>36</v>
      </c>
      <c r="C1628" s="103"/>
      <c r="D1628" s="103" t="s">
        <v>113</v>
      </c>
      <c r="E1628" s="103" t="s">
        <v>5</v>
      </c>
      <c r="F1628" s="103" t="s">
        <v>22</v>
      </c>
      <c r="G1628" s="103" t="s">
        <v>7</v>
      </c>
      <c r="H1628" s="103" t="s">
        <v>8</v>
      </c>
      <c r="I1628" s="103" t="s">
        <v>9</v>
      </c>
      <c r="J1628" s="103" t="s">
        <v>10</v>
      </c>
      <c r="K1628" s="103" t="s">
        <v>11</v>
      </c>
      <c r="L1628" s="103" t="s">
        <v>12</v>
      </c>
      <c r="M1628" s="103" t="s">
        <v>14</v>
      </c>
    </row>
    <row r="1629" spans="2:14" ht="24.95" customHeight="1" x14ac:dyDescent="0.2">
      <c r="B1629" s="273" t="s">
        <v>97</v>
      </c>
      <c r="C1629" s="132" t="s">
        <v>60</v>
      </c>
      <c r="D1629" s="194">
        <v>418</v>
      </c>
      <c r="E1629" s="194">
        <v>194</v>
      </c>
      <c r="F1629" s="194">
        <v>260</v>
      </c>
      <c r="G1629" s="194">
        <v>62</v>
      </c>
      <c r="H1629" s="194">
        <v>98</v>
      </c>
      <c r="I1629" s="194">
        <v>318</v>
      </c>
      <c r="J1629" s="194">
        <v>108</v>
      </c>
      <c r="K1629" s="194">
        <v>102</v>
      </c>
      <c r="L1629" s="194">
        <v>152</v>
      </c>
      <c r="M1629" s="197">
        <v>1712</v>
      </c>
      <c r="N1629" s="56"/>
    </row>
    <row r="1630" spans="2:14" ht="24.95" customHeight="1" x14ac:dyDescent="0.2">
      <c r="B1630" s="274"/>
      <c r="C1630" s="133" t="s">
        <v>29</v>
      </c>
      <c r="D1630" s="194">
        <v>3423</v>
      </c>
      <c r="E1630" s="194">
        <v>1771</v>
      </c>
      <c r="F1630" s="194">
        <v>1714</v>
      </c>
      <c r="G1630" s="194">
        <v>565</v>
      </c>
      <c r="H1630" s="194">
        <v>706</v>
      </c>
      <c r="I1630" s="194">
        <v>3265</v>
      </c>
      <c r="J1630" s="194">
        <v>879</v>
      </c>
      <c r="K1630" s="194">
        <v>789</v>
      </c>
      <c r="L1630" s="194">
        <v>1068</v>
      </c>
      <c r="M1630" s="195">
        <v>14180</v>
      </c>
      <c r="N1630" s="57"/>
    </row>
    <row r="1631" spans="2:14" ht="24.95" customHeight="1" x14ac:dyDescent="0.2">
      <c r="B1631" s="274" t="s">
        <v>98</v>
      </c>
      <c r="C1631" s="133" t="s">
        <v>60</v>
      </c>
      <c r="D1631" s="194">
        <v>2</v>
      </c>
      <c r="E1631" s="194">
        <v>3</v>
      </c>
      <c r="F1631" s="194">
        <v>0</v>
      </c>
      <c r="G1631" s="194">
        <v>1</v>
      </c>
      <c r="H1631" s="194">
        <v>2</v>
      </c>
      <c r="I1631" s="194">
        <v>1</v>
      </c>
      <c r="J1631" s="194">
        <v>1</v>
      </c>
      <c r="K1631" s="194">
        <v>0</v>
      </c>
      <c r="L1631" s="194">
        <v>41</v>
      </c>
      <c r="M1631" s="195">
        <v>51</v>
      </c>
      <c r="N1631" s="7"/>
    </row>
    <row r="1632" spans="2:14" ht="24.95" customHeight="1" x14ac:dyDescent="0.2">
      <c r="B1632" s="274"/>
      <c r="C1632" s="133" t="s">
        <v>29</v>
      </c>
      <c r="D1632" s="194">
        <v>9</v>
      </c>
      <c r="E1632" s="194">
        <v>12</v>
      </c>
      <c r="F1632" s="194">
        <v>0</v>
      </c>
      <c r="G1632" s="194">
        <v>2</v>
      </c>
      <c r="H1632" s="194">
        <v>10</v>
      </c>
      <c r="I1632" s="194">
        <v>4</v>
      </c>
      <c r="J1632" s="194">
        <v>23</v>
      </c>
      <c r="K1632" s="194">
        <v>0</v>
      </c>
      <c r="L1632" s="194">
        <v>152</v>
      </c>
      <c r="M1632" s="195">
        <v>212</v>
      </c>
      <c r="N1632" s="7"/>
    </row>
    <row r="1633" spans="2:13" ht="24.95" customHeight="1" x14ac:dyDescent="0.2">
      <c r="B1633" s="274" t="s">
        <v>99</v>
      </c>
      <c r="C1633" s="133" t="s">
        <v>60</v>
      </c>
      <c r="D1633" s="194">
        <v>195</v>
      </c>
      <c r="E1633" s="194">
        <v>40</v>
      </c>
      <c r="F1633" s="194">
        <v>31</v>
      </c>
      <c r="G1633" s="194">
        <v>11</v>
      </c>
      <c r="H1633" s="194">
        <v>35</v>
      </c>
      <c r="I1633" s="194">
        <v>120</v>
      </c>
      <c r="J1633" s="194">
        <v>11</v>
      </c>
      <c r="K1633" s="194">
        <v>30</v>
      </c>
      <c r="L1633" s="194">
        <v>16</v>
      </c>
      <c r="M1633" s="195">
        <v>489</v>
      </c>
    </row>
    <row r="1634" spans="2:13" ht="24.95" customHeight="1" x14ac:dyDescent="0.2">
      <c r="B1634" s="274"/>
      <c r="C1634" s="133" t="s">
        <v>29</v>
      </c>
      <c r="D1634" s="194">
        <v>1958</v>
      </c>
      <c r="E1634" s="194">
        <v>365</v>
      </c>
      <c r="F1634" s="194">
        <v>229</v>
      </c>
      <c r="G1634" s="194">
        <v>88</v>
      </c>
      <c r="H1634" s="194">
        <v>316</v>
      </c>
      <c r="I1634" s="194">
        <v>1207</v>
      </c>
      <c r="J1634" s="194">
        <v>85</v>
      </c>
      <c r="K1634" s="194">
        <v>243</v>
      </c>
      <c r="L1634" s="194">
        <v>150</v>
      </c>
      <c r="M1634" s="195">
        <v>4641</v>
      </c>
    </row>
    <row r="1635" spans="2:13" ht="24.95" customHeight="1" x14ac:dyDescent="0.2">
      <c r="B1635" s="274" t="s">
        <v>100</v>
      </c>
      <c r="C1635" s="133" t="s">
        <v>60</v>
      </c>
      <c r="D1635" s="194">
        <v>437</v>
      </c>
      <c r="E1635" s="194">
        <v>502</v>
      </c>
      <c r="F1635" s="194">
        <v>835</v>
      </c>
      <c r="G1635" s="194">
        <v>65</v>
      </c>
      <c r="H1635" s="194">
        <v>508</v>
      </c>
      <c r="I1635" s="194">
        <v>120</v>
      </c>
      <c r="J1635" s="194">
        <v>205</v>
      </c>
      <c r="K1635" s="194">
        <v>213</v>
      </c>
      <c r="L1635" s="194">
        <v>272</v>
      </c>
      <c r="M1635" s="195">
        <v>3157</v>
      </c>
    </row>
    <row r="1636" spans="2:13" ht="24.95" customHeight="1" x14ac:dyDescent="0.2">
      <c r="B1636" s="274"/>
      <c r="C1636" s="133" t="s">
        <v>29</v>
      </c>
      <c r="D1636" s="194">
        <v>2213</v>
      </c>
      <c r="E1636" s="194">
        <v>2536</v>
      </c>
      <c r="F1636" s="194">
        <v>4227</v>
      </c>
      <c r="G1636" s="194">
        <v>293</v>
      </c>
      <c r="H1636" s="194">
        <v>2525</v>
      </c>
      <c r="I1636" s="194">
        <v>570</v>
      </c>
      <c r="J1636" s="194">
        <v>1094</v>
      </c>
      <c r="K1636" s="194">
        <v>1047</v>
      </c>
      <c r="L1636" s="194">
        <v>1330</v>
      </c>
      <c r="M1636" s="195">
        <v>15835</v>
      </c>
    </row>
    <row r="1637" spans="2:13" ht="24.95" customHeight="1" x14ac:dyDescent="0.2">
      <c r="B1637" s="274" t="s">
        <v>101</v>
      </c>
      <c r="C1637" s="133" t="s">
        <v>60</v>
      </c>
      <c r="D1637" s="194">
        <v>5</v>
      </c>
      <c r="E1637" s="194">
        <v>10</v>
      </c>
      <c r="F1637" s="194">
        <v>2</v>
      </c>
      <c r="G1637" s="194">
        <v>1</v>
      </c>
      <c r="H1637" s="194">
        <v>6</v>
      </c>
      <c r="I1637" s="194">
        <v>5</v>
      </c>
      <c r="J1637" s="194">
        <v>0</v>
      </c>
      <c r="K1637" s="194">
        <v>6</v>
      </c>
      <c r="L1637" s="194">
        <v>0</v>
      </c>
      <c r="M1637" s="195">
        <v>35</v>
      </c>
    </row>
    <row r="1638" spans="2:13" ht="24.95" customHeight="1" x14ac:dyDescent="0.2">
      <c r="B1638" s="284"/>
      <c r="C1638" s="131" t="s">
        <v>29</v>
      </c>
      <c r="D1638" s="194">
        <v>90</v>
      </c>
      <c r="E1638" s="194">
        <v>57</v>
      </c>
      <c r="F1638" s="194">
        <v>8</v>
      </c>
      <c r="G1638" s="194">
        <v>5</v>
      </c>
      <c r="H1638" s="194">
        <v>20</v>
      </c>
      <c r="I1638" s="194">
        <v>27</v>
      </c>
      <c r="J1638" s="194">
        <v>0</v>
      </c>
      <c r="K1638" s="194">
        <v>53</v>
      </c>
      <c r="L1638" s="194">
        <v>0</v>
      </c>
      <c r="M1638" s="198">
        <v>260</v>
      </c>
    </row>
    <row r="1639" spans="2:13" ht="24.95" customHeight="1" x14ac:dyDescent="0.2">
      <c r="B1639" s="272" t="s">
        <v>14</v>
      </c>
      <c r="C1639" s="130" t="s">
        <v>60</v>
      </c>
      <c r="D1639" s="205">
        <v>1057</v>
      </c>
      <c r="E1639" s="205">
        <v>749</v>
      </c>
      <c r="F1639" s="205">
        <v>1128</v>
      </c>
      <c r="G1639" s="205">
        <v>140</v>
      </c>
      <c r="H1639" s="205">
        <v>649</v>
      </c>
      <c r="I1639" s="205">
        <v>564</v>
      </c>
      <c r="J1639" s="205">
        <v>325</v>
      </c>
      <c r="K1639" s="205">
        <v>351</v>
      </c>
      <c r="L1639" s="205">
        <v>481</v>
      </c>
      <c r="M1639" s="205">
        <v>5444</v>
      </c>
    </row>
    <row r="1640" spans="2:13" ht="24.95" customHeight="1" x14ac:dyDescent="0.2">
      <c r="B1640" s="272"/>
      <c r="C1640" s="129" t="s">
        <v>29</v>
      </c>
      <c r="D1640" s="206">
        <v>7693</v>
      </c>
      <c r="E1640" s="206">
        <v>4741</v>
      </c>
      <c r="F1640" s="206">
        <v>6178</v>
      </c>
      <c r="G1640" s="206">
        <v>953</v>
      </c>
      <c r="H1640" s="206">
        <v>3577</v>
      </c>
      <c r="I1640" s="206">
        <v>5073</v>
      </c>
      <c r="J1640" s="206">
        <v>2081</v>
      </c>
      <c r="K1640" s="206">
        <v>2132</v>
      </c>
      <c r="L1640" s="206">
        <v>2700</v>
      </c>
      <c r="M1640" s="206">
        <v>35128</v>
      </c>
    </row>
    <row r="1641" spans="2:13" ht="24.95" customHeight="1" x14ac:dyDescent="0.2"/>
    <row r="1642" spans="2:13" ht="24.95" customHeight="1" x14ac:dyDescent="0.2"/>
    <row r="1643" spans="2:13" ht="24.95" customHeight="1" x14ac:dyDescent="0.2">
      <c r="B1643" s="68"/>
    </row>
    <row r="1644" spans="2:13" ht="24.95" customHeight="1" x14ac:dyDescent="0.2">
      <c r="B1644" s="68"/>
    </row>
    <row r="1645" spans="2:13" ht="24.95" customHeight="1" x14ac:dyDescent="0.2">
      <c r="B1645" s="68"/>
    </row>
    <row r="1646" spans="2:13" ht="24.95" customHeight="1" x14ac:dyDescent="0.2">
      <c r="B1646" s="68"/>
    </row>
    <row r="1647" spans="2:13" ht="24.95" customHeight="1" x14ac:dyDescent="0.2">
      <c r="B1647" s="68"/>
    </row>
    <row r="1648" spans="2:13" ht="24.95" customHeight="1" x14ac:dyDescent="0.2"/>
    <row r="1649" spans="2:14" ht="24.95" customHeight="1" x14ac:dyDescent="0.2"/>
    <row r="1650" spans="2:14" ht="24.95" customHeight="1" x14ac:dyDescent="0.2">
      <c r="M1650" s="56"/>
      <c r="N1650" s="56"/>
    </row>
    <row r="1651" spans="2:14" ht="24.95" customHeight="1" x14ac:dyDescent="0.2">
      <c r="M1651" s="57"/>
      <c r="N1651" s="57"/>
    </row>
    <row r="1652" spans="2:14" ht="24.95" customHeight="1" x14ac:dyDescent="0.2">
      <c r="B1652" s="68"/>
      <c r="C1652" s="106"/>
      <c r="D1652" s="106"/>
      <c r="E1652" s="106"/>
      <c r="F1652" s="106"/>
      <c r="G1652" s="106"/>
      <c r="H1652" s="106"/>
      <c r="I1652" s="106"/>
      <c r="J1652" s="106"/>
      <c r="K1652" s="106"/>
      <c r="L1652" s="125"/>
      <c r="N1652" s="7"/>
    </row>
    <row r="1653" spans="2:14" ht="24.95" customHeight="1" x14ac:dyDescent="0.2">
      <c r="B1653" s="68"/>
      <c r="C1653" s="106"/>
      <c r="D1653" s="106"/>
      <c r="E1653" s="106"/>
      <c r="F1653" s="106"/>
      <c r="G1653" s="106"/>
      <c r="H1653" s="106"/>
      <c r="I1653" s="106"/>
      <c r="J1653" s="106"/>
      <c r="K1653" s="106"/>
      <c r="L1653" s="125"/>
      <c r="N1653" s="7"/>
    </row>
    <row r="1654" spans="2:14" ht="24.95" customHeight="1" x14ac:dyDescent="0.2">
      <c r="B1654" s="68"/>
      <c r="C1654" s="106"/>
      <c r="D1654" s="106"/>
      <c r="E1654" s="106"/>
      <c r="F1654" s="106"/>
      <c r="G1654" s="106"/>
      <c r="H1654" s="106"/>
      <c r="I1654" s="106"/>
      <c r="J1654" s="106"/>
      <c r="K1654" s="106"/>
      <c r="L1654" s="125"/>
    </row>
    <row r="1655" spans="2:14" ht="24.95" customHeight="1" x14ac:dyDescent="0.2">
      <c r="B1655" s="68"/>
      <c r="C1655" s="106"/>
      <c r="D1655" s="106"/>
      <c r="E1655" s="106"/>
      <c r="F1655" s="106"/>
      <c r="G1655" s="106"/>
      <c r="H1655" s="106"/>
      <c r="I1655" s="106"/>
      <c r="J1655" s="106"/>
      <c r="K1655" s="106"/>
      <c r="L1655" s="125"/>
    </row>
    <row r="1656" spans="2:14" ht="24.95" customHeight="1" x14ac:dyDescent="0.2">
      <c r="B1656" s="68"/>
      <c r="C1656" s="125"/>
      <c r="D1656" s="125"/>
      <c r="E1656" s="125"/>
      <c r="F1656" s="125"/>
      <c r="G1656" s="125"/>
      <c r="H1656" s="125"/>
      <c r="I1656" s="125"/>
      <c r="J1656" s="125"/>
      <c r="K1656" s="125"/>
      <c r="L1656" s="125"/>
    </row>
    <row r="1657" spans="2:14" ht="24.95" customHeight="1" x14ac:dyDescent="0.2"/>
    <row r="1658" spans="2:14" ht="24.95" customHeight="1" x14ac:dyDescent="0.2"/>
    <row r="1659" spans="2:14" ht="24.95" customHeight="1" x14ac:dyDescent="0.2">
      <c r="M1659" s="15">
        <v>23</v>
      </c>
    </row>
    <row r="1660" spans="2:14" ht="25.5" customHeight="1" x14ac:dyDescent="0.2">
      <c r="B1660" s="256" t="s">
        <v>94</v>
      </c>
      <c r="C1660" s="256"/>
      <c r="D1660" s="256"/>
      <c r="E1660" s="256"/>
      <c r="F1660" s="256"/>
      <c r="G1660" s="256"/>
      <c r="H1660" s="256"/>
      <c r="I1660" s="256"/>
      <c r="J1660" s="256"/>
      <c r="K1660" s="256"/>
      <c r="L1660" s="256"/>
      <c r="M1660" s="256"/>
    </row>
    <row r="1661" spans="2:14" ht="15" customHeight="1" x14ac:dyDescent="0.2">
      <c r="B1661" s="60"/>
      <c r="C1661" s="61"/>
      <c r="D1661" s="61"/>
      <c r="E1661" s="61"/>
      <c r="F1661" s="61"/>
      <c r="G1661" s="61"/>
      <c r="H1661" s="61"/>
      <c r="I1661" s="61"/>
      <c r="J1661" s="61"/>
      <c r="K1661" s="61"/>
      <c r="L1661" s="61"/>
      <c r="M1661" s="61"/>
      <c r="N1661" s="61"/>
    </row>
    <row r="1662" spans="2:14" ht="24.95" customHeight="1" x14ac:dyDescent="0.2">
      <c r="B1662" s="103" t="s">
        <v>36</v>
      </c>
      <c r="C1662" s="103"/>
      <c r="D1662" s="103" t="s">
        <v>113</v>
      </c>
      <c r="E1662" s="103" t="s">
        <v>5</v>
      </c>
      <c r="F1662" s="103" t="s">
        <v>22</v>
      </c>
      <c r="G1662" s="103" t="s">
        <v>7</v>
      </c>
      <c r="H1662" s="103" t="s">
        <v>8</v>
      </c>
      <c r="I1662" s="103" t="s">
        <v>9</v>
      </c>
      <c r="J1662" s="103" t="s">
        <v>10</v>
      </c>
      <c r="K1662" s="103" t="s">
        <v>11</v>
      </c>
      <c r="L1662" s="103" t="s">
        <v>12</v>
      </c>
      <c r="M1662" s="103" t="s">
        <v>14</v>
      </c>
    </row>
    <row r="1663" spans="2:14" ht="24.95" customHeight="1" x14ac:dyDescent="0.2">
      <c r="B1663" s="273" t="s">
        <v>102</v>
      </c>
      <c r="C1663" s="132" t="s">
        <v>60</v>
      </c>
      <c r="D1663" s="194">
        <v>58</v>
      </c>
      <c r="E1663" s="194">
        <v>51</v>
      </c>
      <c r="F1663" s="194">
        <v>72</v>
      </c>
      <c r="G1663" s="194">
        <v>7</v>
      </c>
      <c r="H1663" s="194">
        <v>120</v>
      </c>
      <c r="I1663" s="194">
        <v>40</v>
      </c>
      <c r="J1663" s="194">
        <v>26</v>
      </c>
      <c r="K1663" s="194">
        <v>42</v>
      </c>
      <c r="L1663" s="194">
        <v>28</v>
      </c>
      <c r="M1663" s="197">
        <v>444</v>
      </c>
      <c r="N1663" s="56"/>
    </row>
    <row r="1664" spans="2:14" ht="24.95" customHeight="1" x14ac:dyDescent="0.2">
      <c r="B1664" s="274"/>
      <c r="C1664" s="133" t="s">
        <v>29</v>
      </c>
      <c r="D1664" s="194">
        <v>825</v>
      </c>
      <c r="E1664" s="194">
        <v>958</v>
      </c>
      <c r="F1664" s="194">
        <v>1318</v>
      </c>
      <c r="G1664" s="194">
        <v>175</v>
      </c>
      <c r="H1664" s="194">
        <v>1710</v>
      </c>
      <c r="I1664" s="194">
        <v>834</v>
      </c>
      <c r="J1664" s="194">
        <v>415</v>
      </c>
      <c r="K1664" s="194">
        <v>804</v>
      </c>
      <c r="L1664" s="194">
        <v>529</v>
      </c>
      <c r="M1664" s="195">
        <v>7568</v>
      </c>
      <c r="N1664" s="57"/>
    </row>
    <row r="1665" spans="2:14" ht="24.95" customHeight="1" x14ac:dyDescent="0.2">
      <c r="B1665" s="274" t="s">
        <v>103</v>
      </c>
      <c r="C1665" s="133" t="s">
        <v>60</v>
      </c>
      <c r="D1665" s="194">
        <v>39</v>
      </c>
      <c r="E1665" s="194">
        <v>14</v>
      </c>
      <c r="F1665" s="194">
        <v>13</v>
      </c>
      <c r="G1665" s="194">
        <v>9</v>
      </c>
      <c r="H1665" s="194">
        <v>25</v>
      </c>
      <c r="I1665" s="194">
        <v>23</v>
      </c>
      <c r="J1665" s="194">
        <v>25</v>
      </c>
      <c r="K1665" s="194">
        <v>17</v>
      </c>
      <c r="L1665" s="194">
        <v>9</v>
      </c>
      <c r="M1665" s="195">
        <v>174</v>
      </c>
      <c r="N1665" s="7"/>
    </row>
    <row r="1666" spans="2:14" ht="24.95" customHeight="1" x14ac:dyDescent="0.2">
      <c r="B1666" s="274"/>
      <c r="C1666" s="133" t="s">
        <v>29</v>
      </c>
      <c r="D1666" s="194">
        <v>560</v>
      </c>
      <c r="E1666" s="194">
        <v>239</v>
      </c>
      <c r="F1666" s="194">
        <v>291</v>
      </c>
      <c r="G1666" s="194">
        <v>151</v>
      </c>
      <c r="H1666" s="194">
        <v>425</v>
      </c>
      <c r="I1666" s="194">
        <v>428</v>
      </c>
      <c r="J1666" s="194">
        <v>436</v>
      </c>
      <c r="K1666" s="194">
        <v>277</v>
      </c>
      <c r="L1666" s="194">
        <v>94</v>
      </c>
      <c r="M1666" s="195">
        <v>2901</v>
      </c>
      <c r="N1666" s="7"/>
    </row>
    <row r="1667" spans="2:14" ht="24.95" customHeight="1" x14ac:dyDescent="0.2">
      <c r="B1667" s="274" t="s">
        <v>104</v>
      </c>
      <c r="C1667" s="133" t="s">
        <v>60</v>
      </c>
      <c r="D1667" s="194">
        <v>9</v>
      </c>
      <c r="E1667" s="194">
        <v>2</v>
      </c>
      <c r="F1667" s="194">
        <v>7</v>
      </c>
      <c r="G1667" s="194">
        <v>2</v>
      </c>
      <c r="H1667" s="194">
        <v>3</v>
      </c>
      <c r="I1667" s="194">
        <v>1</v>
      </c>
      <c r="J1667" s="194">
        <v>0</v>
      </c>
      <c r="K1667" s="194">
        <v>5</v>
      </c>
      <c r="L1667" s="194">
        <v>0</v>
      </c>
      <c r="M1667" s="195">
        <v>29</v>
      </c>
    </row>
    <row r="1668" spans="2:14" ht="24.95" customHeight="1" x14ac:dyDescent="0.2">
      <c r="B1668" s="274"/>
      <c r="C1668" s="133" t="s">
        <v>29</v>
      </c>
      <c r="D1668" s="194">
        <v>245</v>
      </c>
      <c r="E1668" s="194">
        <v>22</v>
      </c>
      <c r="F1668" s="194">
        <v>166</v>
      </c>
      <c r="G1668" s="194">
        <v>76</v>
      </c>
      <c r="H1668" s="194">
        <v>40</v>
      </c>
      <c r="I1668" s="194">
        <v>16</v>
      </c>
      <c r="J1668" s="194">
        <v>0</v>
      </c>
      <c r="K1668" s="194">
        <v>180</v>
      </c>
      <c r="L1668" s="194">
        <v>0</v>
      </c>
      <c r="M1668" s="195">
        <v>745</v>
      </c>
    </row>
    <row r="1669" spans="2:14" ht="24.95" customHeight="1" x14ac:dyDescent="0.2">
      <c r="B1669" s="274" t="s">
        <v>105</v>
      </c>
      <c r="C1669" s="133" t="s">
        <v>60</v>
      </c>
      <c r="D1669" s="194">
        <v>3</v>
      </c>
      <c r="E1669" s="194">
        <v>0</v>
      </c>
      <c r="F1669" s="194">
        <v>0</v>
      </c>
      <c r="G1669" s="194">
        <v>0</v>
      </c>
      <c r="H1669" s="194">
        <v>2</v>
      </c>
      <c r="I1669" s="194">
        <v>0</v>
      </c>
      <c r="J1669" s="194">
        <v>0</v>
      </c>
      <c r="K1669" s="194">
        <v>1</v>
      </c>
      <c r="L1669" s="194">
        <v>0</v>
      </c>
      <c r="M1669" s="195">
        <v>6</v>
      </c>
    </row>
    <row r="1670" spans="2:14" ht="24.95" customHeight="1" x14ac:dyDescent="0.2">
      <c r="B1670" s="274"/>
      <c r="C1670" s="133" t="s">
        <v>29</v>
      </c>
      <c r="D1670" s="194">
        <v>61</v>
      </c>
      <c r="E1670" s="194">
        <v>0</v>
      </c>
      <c r="F1670" s="194">
        <v>0</v>
      </c>
      <c r="G1670" s="194">
        <v>0</v>
      </c>
      <c r="H1670" s="194">
        <v>12</v>
      </c>
      <c r="I1670" s="194">
        <v>0</v>
      </c>
      <c r="J1670" s="194">
        <v>0</v>
      </c>
      <c r="K1670" s="194">
        <v>28</v>
      </c>
      <c r="L1670" s="194">
        <v>0</v>
      </c>
      <c r="M1670" s="195">
        <v>101</v>
      </c>
    </row>
    <row r="1671" spans="2:14" ht="24.95" customHeight="1" x14ac:dyDescent="0.2">
      <c r="B1671" s="274" t="s">
        <v>106</v>
      </c>
      <c r="C1671" s="133" t="s">
        <v>60</v>
      </c>
      <c r="D1671" s="194">
        <v>0</v>
      </c>
      <c r="E1671" s="194">
        <v>0</v>
      </c>
      <c r="F1671" s="194">
        <v>3</v>
      </c>
      <c r="G1671" s="194">
        <v>0</v>
      </c>
      <c r="H1671" s="194">
        <v>3</v>
      </c>
      <c r="I1671" s="194">
        <v>0</v>
      </c>
      <c r="J1671" s="194">
        <v>0</v>
      </c>
      <c r="K1671" s="194">
        <v>1</v>
      </c>
      <c r="L1671" s="194">
        <v>0</v>
      </c>
      <c r="M1671" s="195">
        <v>7</v>
      </c>
    </row>
    <row r="1672" spans="2:14" ht="24.95" customHeight="1" x14ac:dyDescent="0.2">
      <c r="B1672" s="284"/>
      <c r="C1672" s="131" t="s">
        <v>29</v>
      </c>
      <c r="D1672" s="194">
        <v>0</v>
      </c>
      <c r="E1672" s="194">
        <v>0</v>
      </c>
      <c r="F1672" s="194">
        <v>27</v>
      </c>
      <c r="G1672" s="194">
        <v>0</v>
      </c>
      <c r="H1672" s="194">
        <v>14</v>
      </c>
      <c r="I1672" s="194">
        <v>0</v>
      </c>
      <c r="J1672" s="194">
        <v>0</v>
      </c>
      <c r="K1672" s="194">
        <v>4</v>
      </c>
      <c r="L1672" s="194">
        <v>0</v>
      </c>
      <c r="M1672" s="198">
        <v>45</v>
      </c>
    </row>
    <row r="1673" spans="2:14" ht="24.95" customHeight="1" x14ac:dyDescent="0.2">
      <c r="B1673" s="272" t="s">
        <v>14</v>
      </c>
      <c r="C1673" s="130" t="s">
        <v>60</v>
      </c>
      <c r="D1673" s="205">
        <v>109</v>
      </c>
      <c r="E1673" s="205">
        <v>67</v>
      </c>
      <c r="F1673" s="205">
        <v>95</v>
      </c>
      <c r="G1673" s="205">
        <v>18</v>
      </c>
      <c r="H1673" s="205">
        <v>153</v>
      </c>
      <c r="I1673" s="205">
        <v>64</v>
      </c>
      <c r="J1673" s="205">
        <v>51</v>
      </c>
      <c r="K1673" s="205">
        <v>66</v>
      </c>
      <c r="L1673" s="205">
        <v>37</v>
      </c>
      <c r="M1673" s="205">
        <v>660</v>
      </c>
    </row>
    <row r="1674" spans="2:14" ht="24.95" customHeight="1" x14ac:dyDescent="0.2">
      <c r="B1674" s="272"/>
      <c r="C1674" s="129" t="s">
        <v>29</v>
      </c>
      <c r="D1674" s="206">
        <v>1691</v>
      </c>
      <c r="E1674" s="206">
        <v>1219</v>
      </c>
      <c r="F1674" s="206">
        <v>1802</v>
      </c>
      <c r="G1674" s="206">
        <v>402</v>
      </c>
      <c r="H1674" s="206">
        <v>2201</v>
      </c>
      <c r="I1674" s="206">
        <v>1278</v>
      </c>
      <c r="J1674" s="206">
        <v>851</v>
      </c>
      <c r="K1674" s="206">
        <v>1293</v>
      </c>
      <c r="L1674" s="206">
        <v>623</v>
      </c>
      <c r="M1674" s="206">
        <v>11360</v>
      </c>
    </row>
    <row r="1675" spans="2:14" ht="24.95" customHeight="1" x14ac:dyDescent="0.2"/>
    <row r="1676" spans="2:14" ht="24.95" customHeight="1" x14ac:dyDescent="0.2"/>
    <row r="1677" spans="2:14" ht="24.95" customHeight="1" x14ac:dyDescent="0.2">
      <c r="B1677" s="68"/>
    </row>
    <row r="1678" spans="2:14" ht="24.95" customHeight="1" x14ac:dyDescent="0.2">
      <c r="B1678" s="68"/>
    </row>
    <row r="1679" spans="2:14" ht="24.95" customHeight="1" x14ac:dyDescent="0.2">
      <c r="B1679" s="68"/>
    </row>
    <row r="1680" spans="2:14" ht="24.95" customHeight="1" x14ac:dyDescent="0.2">
      <c r="B1680" s="68"/>
    </row>
    <row r="1681" spans="2:14" ht="24.95" customHeight="1" x14ac:dyDescent="0.2">
      <c r="B1681" s="68"/>
    </row>
    <row r="1682" spans="2:14" ht="24.95" customHeight="1" x14ac:dyDescent="0.2"/>
    <row r="1683" spans="2:14" ht="24.95" customHeight="1" x14ac:dyDescent="0.2"/>
    <row r="1684" spans="2:14" ht="24.95" customHeight="1" x14ac:dyDescent="0.2">
      <c r="M1684" s="56"/>
      <c r="N1684" s="56"/>
    </row>
    <row r="1685" spans="2:14" ht="24.95" customHeight="1" x14ac:dyDescent="0.2">
      <c r="M1685" s="57"/>
      <c r="N1685" s="57"/>
    </row>
    <row r="1686" spans="2:14" ht="24.95" customHeight="1" x14ac:dyDescent="0.2">
      <c r="B1686" s="68"/>
      <c r="C1686" s="106"/>
      <c r="D1686" s="106"/>
      <c r="E1686" s="106"/>
      <c r="F1686" s="106"/>
      <c r="G1686" s="106"/>
      <c r="H1686" s="106"/>
      <c r="I1686" s="106"/>
      <c r="J1686" s="106"/>
      <c r="K1686" s="106"/>
      <c r="L1686" s="125"/>
      <c r="N1686" s="7"/>
    </row>
    <row r="1687" spans="2:14" ht="24.95" customHeight="1" x14ac:dyDescent="0.2">
      <c r="B1687" s="68"/>
      <c r="C1687" s="106"/>
      <c r="D1687" s="106"/>
      <c r="E1687" s="106"/>
      <c r="F1687" s="106"/>
      <c r="G1687" s="106"/>
      <c r="H1687" s="106"/>
      <c r="I1687" s="106"/>
      <c r="J1687" s="106"/>
      <c r="K1687" s="106"/>
      <c r="L1687" s="125"/>
      <c r="N1687" s="7"/>
    </row>
    <row r="1688" spans="2:14" ht="24.95" customHeight="1" x14ac:dyDescent="0.2">
      <c r="B1688" s="68"/>
      <c r="C1688" s="106"/>
      <c r="D1688" s="106"/>
      <c r="E1688" s="106"/>
      <c r="F1688" s="106"/>
      <c r="G1688" s="106"/>
      <c r="H1688" s="106"/>
      <c r="I1688" s="106"/>
      <c r="J1688" s="106"/>
      <c r="K1688" s="106"/>
      <c r="L1688" s="125"/>
    </row>
    <row r="1689" spans="2:14" ht="25.5" customHeight="1" x14ac:dyDescent="0.2">
      <c r="B1689" s="256" t="s">
        <v>112</v>
      </c>
      <c r="C1689" s="256"/>
      <c r="D1689" s="256"/>
      <c r="E1689" s="256"/>
      <c r="F1689" s="256"/>
      <c r="G1689" s="256"/>
      <c r="H1689" s="256"/>
      <c r="I1689" s="256"/>
      <c r="J1689" s="256"/>
      <c r="K1689" s="256"/>
      <c r="L1689" s="256"/>
      <c r="M1689" s="256"/>
    </row>
    <row r="1690" spans="2:14" ht="15" customHeight="1" x14ac:dyDescent="0.2"/>
    <row r="1691" spans="2:14" ht="24.95" customHeight="1" x14ac:dyDescent="0.2">
      <c r="B1691" s="107" t="s">
        <v>49</v>
      </c>
      <c r="C1691" s="103" t="s">
        <v>113</v>
      </c>
      <c r="D1691" s="103" t="s">
        <v>21</v>
      </c>
      <c r="E1691" s="103" t="s">
        <v>22</v>
      </c>
      <c r="F1691" s="103" t="s">
        <v>7</v>
      </c>
      <c r="G1691" s="103" t="s">
        <v>8</v>
      </c>
      <c r="H1691" s="103" t="s">
        <v>9</v>
      </c>
      <c r="I1691" s="103" t="s">
        <v>10</v>
      </c>
      <c r="J1691" s="103" t="s">
        <v>11</v>
      </c>
      <c r="K1691" s="103" t="s">
        <v>12</v>
      </c>
      <c r="L1691" s="103" t="s">
        <v>14</v>
      </c>
    </row>
    <row r="1692" spans="2:14" ht="24.95" customHeight="1" x14ac:dyDescent="0.2">
      <c r="B1692" s="68" t="s">
        <v>23</v>
      </c>
      <c r="C1692" s="194">
        <v>633</v>
      </c>
      <c r="D1692" s="194">
        <v>863</v>
      </c>
      <c r="E1692" s="194">
        <v>1232</v>
      </c>
      <c r="F1692" s="194">
        <v>358</v>
      </c>
      <c r="G1692" s="194">
        <v>766</v>
      </c>
      <c r="H1692" s="194">
        <v>553</v>
      </c>
      <c r="I1692" s="194">
        <v>359</v>
      </c>
      <c r="J1692" s="194">
        <v>935</v>
      </c>
      <c r="K1692" s="194">
        <v>378</v>
      </c>
      <c r="L1692" s="195">
        <v>6077</v>
      </c>
      <c r="N1692" s="35"/>
    </row>
    <row r="1693" spans="2:14" ht="24.95" customHeight="1" x14ac:dyDescent="0.2">
      <c r="B1693" s="108" t="s">
        <v>29</v>
      </c>
      <c r="C1693" s="199">
        <v>62009</v>
      </c>
      <c r="D1693" s="199">
        <v>74855</v>
      </c>
      <c r="E1693" s="199">
        <v>79904</v>
      </c>
      <c r="F1693" s="199">
        <v>30553</v>
      </c>
      <c r="G1693" s="199">
        <v>62906</v>
      </c>
      <c r="H1693" s="199">
        <v>60664</v>
      </c>
      <c r="I1693" s="199">
        <v>31018</v>
      </c>
      <c r="J1693" s="199">
        <v>99731</v>
      </c>
      <c r="K1693" s="199">
        <v>32927</v>
      </c>
      <c r="L1693" s="198">
        <v>534567</v>
      </c>
    </row>
    <row r="1694" spans="2:14" ht="24.95" customHeight="1" x14ac:dyDescent="0.2">
      <c r="B1694" s="34"/>
      <c r="C1694" s="25"/>
      <c r="D1694" s="25"/>
      <c r="E1694" s="25"/>
      <c r="F1694" s="25"/>
      <c r="G1694" s="25"/>
      <c r="H1694" s="25"/>
      <c r="I1694" s="25"/>
      <c r="J1694" s="25"/>
      <c r="K1694" s="25"/>
      <c r="L1694" s="26"/>
      <c r="N1694" s="62"/>
    </row>
    <row r="1695" spans="2:14" ht="24.95" customHeight="1" x14ac:dyDescent="0.2">
      <c r="B1695" s="34"/>
      <c r="C1695" s="63"/>
      <c r="D1695" s="63"/>
      <c r="E1695" s="63"/>
      <c r="F1695" s="63"/>
      <c r="G1695" s="63"/>
      <c r="H1695" s="63"/>
      <c r="I1695" s="63"/>
      <c r="J1695" s="63"/>
      <c r="K1695" s="63"/>
      <c r="L1695" s="64"/>
    </row>
    <row r="1696" spans="2:14" ht="24.95" customHeight="1" x14ac:dyDescent="0.2"/>
    <row r="1697" ht="24.95" customHeight="1" x14ac:dyDescent="0.2"/>
    <row r="1698" ht="24.95" customHeight="1" x14ac:dyDescent="0.2"/>
    <row r="1699" ht="24.95" customHeight="1" x14ac:dyDescent="0.2"/>
    <row r="1700" ht="24.95" customHeight="1" x14ac:dyDescent="0.2"/>
    <row r="1701" ht="24.95" customHeight="1" x14ac:dyDescent="0.2"/>
    <row r="1702" ht="24.95" customHeight="1" x14ac:dyDescent="0.2"/>
    <row r="1703" ht="24.95" customHeight="1" x14ac:dyDescent="0.2"/>
    <row r="1704" ht="24.95" customHeight="1" x14ac:dyDescent="0.2"/>
    <row r="1705" ht="24.95" customHeight="1" x14ac:dyDescent="0.2"/>
    <row r="1706" ht="24.95" customHeight="1" x14ac:dyDescent="0.2"/>
    <row r="1707" ht="24.95" customHeight="1" x14ac:dyDescent="0.2"/>
    <row r="1708" ht="24.95" customHeight="1" x14ac:dyDescent="0.2"/>
    <row r="1709" ht="24.95" customHeight="1" x14ac:dyDescent="0.2"/>
    <row r="1710" ht="24.95" customHeight="1" x14ac:dyDescent="0.2"/>
    <row r="1711" ht="24.95" customHeight="1" x14ac:dyDescent="0.2"/>
    <row r="1712" ht="24.95" customHeight="1" x14ac:dyDescent="0.2"/>
    <row r="1713" spans="1:13" ht="24.95" customHeight="1" x14ac:dyDescent="0.2"/>
    <row r="1714" spans="1:13" ht="24.95" customHeight="1" x14ac:dyDescent="0.2"/>
    <row r="1715" spans="1:13" ht="24.95" customHeight="1" x14ac:dyDescent="0.2"/>
    <row r="1716" spans="1:13" ht="24.95" customHeight="1" x14ac:dyDescent="0.2"/>
    <row r="1717" spans="1:13" ht="24.95" customHeight="1" x14ac:dyDescent="0.2"/>
    <row r="1718" spans="1:13" ht="24.95" customHeight="1" x14ac:dyDescent="0.2"/>
    <row r="1719" spans="1:13" ht="24.95" customHeight="1" x14ac:dyDescent="0.2"/>
    <row r="1720" spans="1:13" ht="24.95" customHeight="1" x14ac:dyDescent="0.2"/>
    <row r="1721" spans="1:13" ht="24.95" customHeight="1" thickBot="1" x14ac:dyDescent="0.25">
      <c r="M1721" s="15">
        <v>24</v>
      </c>
    </row>
    <row r="1722" spans="1:13" ht="20.100000000000001" customHeight="1" thickTop="1" x14ac:dyDescent="0.2">
      <c r="B1722" s="265" t="s">
        <v>90</v>
      </c>
      <c r="C1722" s="266"/>
      <c r="D1722" s="266"/>
      <c r="E1722" s="266"/>
      <c r="F1722" s="266"/>
      <c r="G1722" s="266"/>
      <c r="H1722" s="266"/>
      <c r="I1722" s="266"/>
      <c r="J1722" s="266"/>
      <c r="K1722" s="266"/>
      <c r="L1722" s="266"/>
      <c r="M1722" s="153"/>
    </row>
    <row r="1723" spans="1:13" ht="20.100000000000001" customHeight="1" thickBot="1" x14ac:dyDescent="0.25">
      <c r="B1723" s="267" t="s">
        <v>151</v>
      </c>
      <c r="C1723" s="268"/>
      <c r="D1723" s="268"/>
      <c r="E1723" s="268"/>
      <c r="F1723" s="268"/>
      <c r="G1723" s="268"/>
      <c r="H1723" s="268"/>
      <c r="I1723" s="268"/>
      <c r="J1723" s="268"/>
      <c r="K1723" s="268"/>
      <c r="L1723" s="268"/>
      <c r="M1723" s="154"/>
    </row>
    <row r="1724" spans="1:13" ht="20.100000000000001" customHeight="1" thickTop="1" thickBot="1" x14ac:dyDescent="0.25">
      <c r="B1724" s="152"/>
      <c r="C1724" s="114"/>
      <c r="D1724" s="114"/>
      <c r="E1724" s="114"/>
      <c r="F1724" s="114"/>
      <c r="G1724" s="114"/>
      <c r="H1724" s="114"/>
      <c r="I1724" s="114"/>
      <c r="J1724" s="114"/>
      <c r="K1724" s="114"/>
      <c r="L1724" s="114"/>
      <c r="M1724" s="152"/>
    </row>
    <row r="1725" spans="1:13" ht="20.100000000000001" customHeight="1" thickTop="1" x14ac:dyDescent="0.2">
      <c r="A1725" s="111"/>
      <c r="B1725" s="117"/>
      <c r="C1725" s="113"/>
      <c r="D1725" s="113"/>
      <c r="E1725" s="113"/>
      <c r="F1725" s="113"/>
      <c r="G1725" s="113"/>
      <c r="H1725" s="113"/>
      <c r="I1725" s="113"/>
      <c r="J1725" s="113"/>
      <c r="K1725" s="113"/>
      <c r="L1725" s="113"/>
      <c r="M1725" s="140"/>
    </row>
    <row r="1726" spans="1:13" s="109" customFormat="1" ht="20.100000000000001" customHeight="1" x14ac:dyDescent="0.2">
      <c r="A1726" s="112"/>
      <c r="B1726" s="116" t="s">
        <v>30</v>
      </c>
      <c r="C1726" s="115"/>
      <c r="D1726" s="115"/>
      <c r="E1726" s="115"/>
      <c r="F1726" s="115"/>
      <c r="G1726" s="115"/>
      <c r="H1726" s="115"/>
      <c r="I1726" s="115"/>
      <c r="J1726" s="115"/>
      <c r="K1726" s="115"/>
      <c r="L1726" s="115"/>
      <c r="M1726" s="112"/>
    </row>
    <row r="1727" spans="1:13" s="109" customFormat="1" ht="20.100000000000001" customHeight="1" x14ac:dyDescent="0.2">
      <c r="A1727" s="112"/>
      <c r="B1727" s="110"/>
      <c r="L1727" s="115"/>
      <c r="M1727" s="112"/>
    </row>
    <row r="1728" spans="1:13" s="109" customFormat="1" ht="20.100000000000001" customHeight="1" x14ac:dyDescent="0.2">
      <c r="A1728" s="112"/>
      <c r="B1728" s="269" t="s">
        <v>137</v>
      </c>
      <c r="C1728" s="270"/>
      <c r="D1728" s="271" t="s">
        <v>127</v>
      </c>
      <c r="E1728" s="271"/>
      <c r="F1728" s="271"/>
      <c r="G1728" s="271"/>
      <c r="H1728" s="271"/>
      <c r="I1728" s="271"/>
      <c r="J1728" s="271"/>
      <c r="K1728" s="271"/>
      <c r="L1728" s="271"/>
      <c r="M1728" s="112"/>
    </row>
    <row r="1729" spans="1:15" s="109" customFormat="1" ht="20.100000000000001" customHeight="1" x14ac:dyDescent="0.2">
      <c r="A1729" s="112"/>
      <c r="B1729" s="269"/>
      <c r="C1729" s="270"/>
      <c r="D1729" s="271"/>
      <c r="E1729" s="271"/>
      <c r="F1729" s="271"/>
      <c r="G1729" s="271"/>
      <c r="H1729" s="271"/>
      <c r="I1729" s="271"/>
      <c r="J1729" s="271"/>
      <c r="K1729" s="271"/>
      <c r="L1729" s="271"/>
      <c r="M1729" s="112"/>
    </row>
    <row r="1730" spans="1:15" s="109" customFormat="1" ht="20.100000000000001" customHeight="1" x14ac:dyDescent="0.2">
      <c r="A1730" s="112"/>
      <c r="B1730" s="269" t="s">
        <v>138</v>
      </c>
      <c r="C1730" s="270"/>
      <c r="D1730" s="271" t="s">
        <v>128</v>
      </c>
      <c r="E1730" s="271"/>
      <c r="F1730" s="271"/>
      <c r="G1730" s="271"/>
      <c r="H1730" s="271"/>
      <c r="I1730" s="271"/>
      <c r="J1730" s="271"/>
      <c r="K1730" s="271"/>
      <c r="L1730" s="271"/>
      <c r="M1730" s="112"/>
    </row>
    <row r="1731" spans="1:15" ht="20.100000000000001" customHeight="1" x14ac:dyDescent="0.2">
      <c r="A1731" s="111"/>
      <c r="B1731" s="269"/>
      <c r="C1731" s="270"/>
      <c r="D1731" s="271"/>
      <c r="E1731" s="271"/>
      <c r="F1731" s="271"/>
      <c r="G1731" s="271"/>
      <c r="H1731" s="271"/>
      <c r="I1731" s="271"/>
      <c r="J1731" s="271"/>
      <c r="K1731" s="271"/>
      <c r="L1731" s="271"/>
      <c r="M1731" s="112"/>
    </row>
    <row r="1732" spans="1:15" ht="20.100000000000001" customHeight="1" x14ac:dyDescent="0.2">
      <c r="A1732" s="111"/>
      <c r="B1732" s="269" t="s">
        <v>139</v>
      </c>
      <c r="C1732" s="270"/>
      <c r="D1732" s="271" t="s">
        <v>129</v>
      </c>
      <c r="E1732" s="271"/>
      <c r="F1732" s="271"/>
      <c r="G1732" s="271"/>
      <c r="H1732" s="271"/>
      <c r="I1732" s="271"/>
      <c r="J1732" s="271"/>
      <c r="K1732" s="271"/>
      <c r="L1732" s="271"/>
      <c r="M1732" s="112"/>
    </row>
    <row r="1733" spans="1:15" s="109" customFormat="1" ht="20.100000000000001" customHeight="1" x14ac:dyDescent="0.2">
      <c r="A1733" s="112"/>
      <c r="B1733" s="269"/>
      <c r="C1733" s="270"/>
      <c r="D1733" s="271"/>
      <c r="E1733" s="271"/>
      <c r="F1733" s="271"/>
      <c r="G1733" s="271"/>
      <c r="H1733" s="271"/>
      <c r="I1733" s="271"/>
      <c r="J1733" s="271"/>
      <c r="K1733" s="271"/>
      <c r="L1733" s="271"/>
      <c r="M1733" s="112"/>
    </row>
    <row r="1734" spans="1:15" s="109" customFormat="1" ht="20.100000000000001" customHeight="1" x14ac:dyDescent="0.2">
      <c r="A1734" s="112"/>
      <c r="B1734" s="269" t="s">
        <v>3</v>
      </c>
      <c r="C1734" s="270"/>
      <c r="D1734" s="271" t="s">
        <v>130</v>
      </c>
      <c r="E1734" s="271"/>
      <c r="F1734" s="271"/>
      <c r="G1734" s="271"/>
      <c r="H1734" s="271"/>
      <c r="I1734" s="271"/>
      <c r="J1734" s="271"/>
      <c r="K1734" s="271"/>
      <c r="L1734" s="271"/>
      <c r="M1734" s="112"/>
    </row>
    <row r="1735" spans="1:15" s="109" customFormat="1" ht="20.100000000000001" customHeight="1" x14ac:dyDescent="0.2">
      <c r="A1735" s="112"/>
      <c r="B1735" s="269"/>
      <c r="C1735" s="270"/>
      <c r="D1735" s="271"/>
      <c r="E1735" s="271"/>
      <c r="F1735" s="271"/>
      <c r="G1735" s="271"/>
      <c r="H1735" s="271"/>
      <c r="I1735" s="271"/>
      <c r="J1735" s="271"/>
      <c r="K1735" s="271"/>
      <c r="L1735" s="271"/>
      <c r="M1735" s="112"/>
    </row>
    <row r="1736" spans="1:15" s="109" customFormat="1" ht="20.100000000000001" customHeight="1" thickBot="1" x14ac:dyDescent="0.25">
      <c r="A1736" s="112"/>
      <c r="B1736" s="142"/>
      <c r="C1736" s="143"/>
      <c r="D1736" s="143"/>
      <c r="E1736" s="143"/>
      <c r="F1736" s="143"/>
      <c r="G1736" s="143"/>
      <c r="H1736" s="143"/>
      <c r="I1736" s="143"/>
      <c r="J1736" s="143"/>
      <c r="K1736" s="143"/>
      <c r="L1736" s="143"/>
      <c r="M1736" s="144"/>
    </row>
    <row r="1737" spans="1:15" s="109" customFormat="1" ht="20.100000000000001" customHeight="1" thickTop="1" thickBot="1" x14ac:dyDescent="0.25">
      <c r="B1737" s="141"/>
      <c r="C1737" s="114"/>
      <c r="D1737" s="114"/>
      <c r="E1737" s="114"/>
      <c r="F1737" s="114"/>
      <c r="G1737" s="114"/>
      <c r="H1737" s="114"/>
      <c r="I1737" s="114"/>
      <c r="J1737" s="114"/>
      <c r="K1737" s="114"/>
      <c r="L1737" s="114"/>
      <c r="M1737" s="145"/>
    </row>
    <row r="1738" spans="1:15" s="109" customFormat="1" ht="20.100000000000001" customHeight="1" thickTop="1" x14ac:dyDescent="0.2">
      <c r="B1738" s="146"/>
      <c r="C1738" s="147"/>
      <c r="D1738" s="147"/>
      <c r="E1738" s="147"/>
      <c r="F1738" s="147"/>
      <c r="G1738" s="147"/>
      <c r="H1738" s="147"/>
      <c r="I1738" s="147"/>
      <c r="J1738" s="147"/>
      <c r="K1738" s="147"/>
      <c r="L1738" s="147"/>
      <c r="M1738" s="148"/>
    </row>
    <row r="1739" spans="1:15" s="109" customFormat="1" ht="20.100000000000001" customHeight="1" x14ac:dyDescent="0.2">
      <c r="B1739" s="149" t="s">
        <v>124</v>
      </c>
      <c r="C1739" s="115"/>
      <c r="D1739" s="115"/>
      <c r="E1739" s="115"/>
      <c r="F1739" s="115"/>
      <c r="G1739" s="115"/>
      <c r="H1739" s="115"/>
      <c r="I1739" s="115"/>
      <c r="J1739" s="115"/>
      <c r="K1739" s="115"/>
      <c r="L1739" s="115"/>
      <c r="M1739" s="150"/>
    </row>
    <row r="1740" spans="1:15" s="109" customFormat="1" ht="20.100000000000001" customHeight="1" x14ac:dyDescent="0.2">
      <c r="B1740" s="151"/>
      <c r="L1740" s="115"/>
      <c r="M1740" s="150"/>
    </row>
    <row r="1741" spans="1:15" s="109" customFormat="1" ht="20.100000000000001" customHeight="1" x14ac:dyDescent="0.2">
      <c r="B1741" s="276" t="s">
        <v>140</v>
      </c>
      <c r="C1741" s="277"/>
      <c r="D1741" s="271" t="s">
        <v>131</v>
      </c>
      <c r="E1741" s="271"/>
      <c r="F1741" s="271"/>
      <c r="G1741" s="271"/>
      <c r="H1741" s="271"/>
      <c r="I1741" s="271"/>
      <c r="J1741" s="271"/>
      <c r="K1741" s="271"/>
      <c r="L1741" s="271"/>
      <c r="M1741" s="150"/>
    </row>
    <row r="1742" spans="1:15" s="109" customFormat="1" ht="20.100000000000001" customHeight="1" x14ac:dyDescent="0.2">
      <c r="B1742" s="276"/>
      <c r="C1742" s="277"/>
      <c r="D1742" s="271"/>
      <c r="E1742" s="271"/>
      <c r="F1742" s="271"/>
      <c r="G1742" s="271"/>
      <c r="H1742" s="271"/>
      <c r="I1742" s="271"/>
      <c r="J1742" s="271"/>
      <c r="K1742" s="271"/>
      <c r="L1742" s="271"/>
      <c r="M1742" s="150"/>
    </row>
    <row r="1743" spans="1:15" ht="20.100000000000001" customHeight="1" x14ac:dyDescent="0.2">
      <c r="B1743" s="276" t="s">
        <v>141</v>
      </c>
      <c r="C1743" s="277"/>
      <c r="D1743" s="275" t="s">
        <v>132</v>
      </c>
      <c r="E1743" s="275"/>
      <c r="F1743" s="275"/>
      <c r="G1743" s="275"/>
      <c r="H1743" s="275"/>
      <c r="I1743" s="275"/>
      <c r="J1743" s="275"/>
      <c r="K1743" s="275"/>
      <c r="L1743" s="275"/>
      <c r="M1743" s="280"/>
      <c r="N1743" s="109"/>
      <c r="O1743" s="109"/>
    </row>
    <row r="1744" spans="1:15" ht="20.100000000000001" customHeight="1" x14ac:dyDescent="0.2">
      <c r="B1744" s="276"/>
      <c r="C1744" s="277"/>
      <c r="D1744" s="275"/>
      <c r="E1744" s="275"/>
      <c r="F1744" s="275"/>
      <c r="G1744" s="275"/>
      <c r="H1744" s="275"/>
      <c r="I1744" s="275"/>
      <c r="J1744" s="275"/>
      <c r="K1744" s="275"/>
      <c r="L1744" s="275"/>
      <c r="M1744" s="280"/>
      <c r="N1744" s="109"/>
      <c r="O1744" s="109"/>
    </row>
    <row r="1745" spans="2:15" ht="20.100000000000001" customHeight="1" x14ac:dyDescent="0.2">
      <c r="B1745" s="276" t="s">
        <v>142</v>
      </c>
      <c r="C1745" s="277"/>
      <c r="D1745" s="275" t="s">
        <v>133</v>
      </c>
      <c r="E1745" s="275"/>
      <c r="F1745" s="275"/>
      <c r="G1745" s="275"/>
      <c r="H1745" s="275"/>
      <c r="I1745" s="275"/>
      <c r="J1745" s="275"/>
      <c r="K1745" s="275"/>
      <c r="L1745" s="275"/>
      <c r="M1745" s="150"/>
      <c r="N1745" s="109"/>
      <c r="O1745" s="109"/>
    </row>
    <row r="1746" spans="2:15" ht="20.100000000000001" customHeight="1" x14ac:dyDescent="0.2">
      <c r="B1746" s="276"/>
      <c r="C1746" s="277"/>
      <c r="D1746" s="275"/>
      <c r="E1746" s="275"/>
      <c r="F1746" s="275"/>
      <c r="G1746" s="275"/>
      <c r="H1746" s="275"/>
      <c r="I1746" s="275"/>
      <c r="J1746" s="275"/>
      <c r="K1746" s="275"/>
      <c r="L1746" s="275"/>
      <c r="M1746" s="150"/>
      <c r="N1746" s="109"/>
      <c r="O1746" s="109"/>
    </row>
    <row r="1747" spans="2:15" ht="20.100000000000001" customHeight="1" x14ac:dyDescent="0.2">
      <c r="B1747" s="276" t="s">
        <v>143</v>
      </c>
      <c r="C1747" s="277"/>
      <c r="D1747" s="275" t="s">
        <v>134</v>
      </c>
      <c r="E1747" s="275"/>
      <c r="F1747" s="275"/>
      <c r="G1747" s="275"/>
      <c r="H1747" s="275"/>
      <c r="I1747" s="275"/>
      <c r="J1747" s="275"/>
      <c r="K1747" s="275"/>
      <c r="L1747" s="275"/>
      <c r="M1747" s="150"/>
      <c r="N1747" s="109"/>
      <c r="O1747" s="109"/>
    </row>
    <row r="1748" spans="2:15" ht="20.100000000000001" customHeight="1" x14ac:dyDescent="0.2">
      <c r="B1748" s="276"/>
      <c r="C1748" s="277"/>
      <c r="D1748" s="275"/>
      <c r="E1748" s="275"/>
      <c r="F1748" s="275"/>
      <c r="G1748" s="275"/>
      <c r="H1748" s="275"/>
      <c r="I1748" s="275"/>
      <c r="J1748" s="275"/>
      <c r="K1748" s="275"/>
      <c r="L1748" s="275"/>
      <c r="M1748" s="150"/>
      <c r="N1748" s="109"/>
      <c r="O1748" s="109"/>
    </row>
    <row r="1749" spans="2:15" ht="20.100000000000001" customHeight="1" x14ac:dyDescent="0.2">
      <c r="B1749" s="276" t="s">
        <v>144</v>
      </c>
      <c r="C1749" s="277"/>
      <c r="D1749" s="275" t="s">
        <v>135</v>
      </c>
      <c r="E1749" s="275"/>
      <c r="F1749" s="275"/>
      <c r="G1749" s="275"/>
      <c r="H1749" s="275"/>
      <c r="I1749" s="275"/>
      <c r="J1749" s="275"/>
      <c r="K1749" s="275"/>
      <c r="L1749" s="275"/>
      <c r="M1749" s="150"/>
      <c r="N1749" s="109"/>
      <c r="O1749" s="109"/>
    </row>
    <row r="1750" spans="2:15" ht="20.100000000000001" customHeight="1" x14ac:dyDescent="0.2">
      <c r="B1750" s="276"/>
      <c r="C1750" s="277"/>
      <c r="D1750" s="275"/>
      <c r="E1750" s="275"/>
      <c r="F1750" s="275"/>
      <c r="G1750" s="275"/>
      <c r="H1750" s="275"/>
      <c r="I1750" s="275"/>
      <c r="J1750" s="275"/>
      <c r="K1750" s="275"/>
      <c r="L1750" s="275"/>
      <c r="M1750" s="150"/>
      <c r="N1750" s="109"/>
      <c r="O1750" s="109"/>
    </row>
    <row r="1751" spans="2:15" ht="20.100000000000001" customHeight="1" x14ac:dyDescent="0.2">
      <c r="B1751" s="276" t="s">
        <v>145</v>
      </c>
      <c r="C1751" s="277"/>
      <c r="D1751" s="275" t="s">
        <v>136</v>
      </c>
      <c r="E1751" s="275"/>
      <c r="F1751" s="275"/>
      <c r="G1751" s="275"/>
      <c r="H1751" s="275"/>
      <c r="I1751" s="275"/>
      <c r="J1751" s="275"/>
      <c r="K1751" s="275"/>
      <c r="L1751" s="275"/>
      <c r="M1751" s="150"/>
      <c r="N1751" s="109"/>
      <c r="O1751" s="109"/>
    </row>
    <row r="1752" spans="2:15" ht="20.100000000000001" customHeight="1" x14ac:dyDescent="0.2">
      <c r="B1752" s="276"/>
      <c r="C1752" s="277"/>
      <c r="D1752" s="275"/>
      <c r="E1752" s="275"/>
      <c r="F1752" s="275"/>
      <c r="G1752" s="275"/>
      <c r="H1752" s="275"/>
      <c r="I1752" s="275"/>
      <c r="J1752" s="275"/>
      <c r="K1752" s="275"/>
      <c r="L1752" s="275"/>
      <c r="M1752" s="150"/>
      <c r="N1752" s="109"/>
      <c r="O1752" s="109"/>
    </row>
    <row r="1753" spans="2:15" ht="20.100000000000001" customHeight="1" x14ac:dyDescent="0.2">
      <c r="B1753" s="276" t="s">
        <v>146</v>
      </c>
      <c r="C1753" s="277"/>
      <c r="D1753" s="275" t="s">
        <v>154</v>
      </c>
      <c r="E1753" s="275"/>
      <c r="F1753" s="275"/>
      <c r="G1753" s="275"/>
      <c r="H1753" s="275"/>
      <c r="I1753" s="275"/>
      <c r="J1753" s="275"/>
      <c r="K1753" s="275"/>
      <c r="L1753" s="275"/>
      <c r="M1753" s="280"/>
    </row>
    <row r="1754" spans="2:15" ht="20.100000000000001" customHeight="1" thickBot="1" x14ac:dyDescent="0.25">
      <c r="B1754" s="278"/>
      <c r="C1754" s="279"/>
      <c r="D1754" s="282"/>
      <c r="E1754" s="282"/>
      <c r="F1754" s="282"/>
      <c r="G1754" s="282"/>
      <c r="H1754" s="282"/>
      <c r="I1754" s="282"/>
      <c r="J1754" s="282"/>
      <c r="K1754" s="282"/>
      <c r="L1754" s="282"/>
      <c r="M1754" s="283"/>
    </row>
    <row r="1755" spans="2:15" ht="35.1" customHeight="1" thickTop="1" x14ac:dyDescent="0.2">
      <c r="B1755" s="101"/>
      <c r="C1755" s="101"/>
      <c r="D1755" s="101"/>
      <c r="E1755" s="101"/>
      <c r="F1755" s="101"/>
      <c r="G1755" s="101"/>
      <c r="H1755" s="101"/>
      <c r="I1755" s="101"/>
      <c r="J1755" s="101"/>
      <c r="K1755" s="101"/>
      <c r="L1755" s="101"/>
      <c r="M1755" s="101"/>
    </row>
    <row r="1756" spans="2:15" ht="20.100000000000001" customHeight="1" x14ac:dyDescent="0.2">
      <c r="B1756" s="100"/>
      <c r="C1756" s="100"/>
      <c r="D1756" s="100"/>
      <c r="E1756" s="100"/>
      <c r="F1756" s="100"/>
      <c r="G1756" s="100"/>
      <c r="H1756" s="100"/>
      <c r="I1756" s="100"/>
      <c r="J1756" s="100"/>
      <c r="K1756" s="100"/>
      <c r="L1756" s="100"/>
      <c r="M1756" s="100"/>
    </row>
    <row r="1757" spans="2:15" ht="20.100000000000001" customHeight="1" x14ac:dyDescent="0.2">
      <c r="B1757" s="100"/>
      <c r="C1757" s="100"/>
      <c r="D1757" s="100"/>
      <c r="E1757" s="100"/>
      <c r="F1757" s="100"/>
      <c r="G1757" s="100"/>
      <c r="H1757" s="100"/>
      <c r="I1757" s="100"/>
      <c r="J1757" s="100"/>
      <c r="K1757" s="100"/>
      <c r="L1757" s="100"/>
      <c r="M1757" s="100"/>
    </row>
    <row r="1758" spans="2:15" ht="20.100000000000001" customHeight="1" x14ac:dyDescent="0.2">
      <c r="B1758" s="100"/>
      <c r="C1758" s="100"/>
      <c r="D1758" s="100"/>
      <c r="E1758" s="100"/>
      <c r="F1758" s="100"/>
      <c r="G1758" s="100"/>
      <c r="H1758" s="100"/>
      <c r="I1758" s="100"/>
      <c r="J1758" s="100"/>
      <c r="K1758" s="100"/>
      <c r="L1758" s="100"/>
      <c r="M1758" s="100"/>
    </row>
    <row r="1759" spans="2:15" ht="20.100000000000001" customHeight="1" x14ac:dyDescent="0.2">
      <c r="B1759" s="100"/>
      <c r="C1759" s="100"/>
      <c r="D1759" s="100"/>
      <c r="E1759" s="100"/>
      <c r="F1759" s="100"/>
      <c r="G1759" s="100"/>
      <c r="H1759" s="100"/>
      <c r="I1759" s="100"/>
      <c r="J1759" s="100"/>
      <c r="K1759" s="100"/>
      <c r="L1759" s="100"/>
      <c r="M1759" s="100"/>
    </row>
    <row r="1760" spans="2:15" ht="20.100000000000001" customHeight="1" x14ac:dyDescent="0.2">
      <c r="B1760" s="100"/>
      <c r="C1760" s="100"/>
      <c r="D1760" s="100"/>
      <c r="E1760" s="100"/>
      <c r="F1760" s="100"/>
      <c r="G1760" s="100"/>
      <c r="H1760" s="100"/>
      <c r="I1760" s="100"/>
      <c r="J1760" s="100"/>
      <c r="K1760" s="100"/>
      <c r="L1760" s="100"/>
      <c r="M1760" s="100"/>
    </row>
    <row r="1761" spans="2:13" ht="20.100000000000001" customHeight="1" x14ac:dyDescent="0.2">
      <c r="B1761" s="100"/>
      <c r="C1761" s="100"/>
      <c r="D1761" s="100"/>
      <c r="E1761" s="100"/>
      <c r="F1761" s="100"/>
      <c r="G1761" s="100"/>
      <c r="H1761" s="100"/>
      <c r="I1761" s="100"/>
      <c r="J1761" s="100"/>
      <c r="K1761" s="100"/>
      <c r="L1761" s="100"/>
      <c r="M1761" s="100"/>
    </row>
    <row r="1762" spans="2:13" ht="20.100000000000001" customHeight="1" x14ac:dyDescent="0.2">
      <c r="B1762" s="100"/>
      <c r="C1762" s="100"/>
      <c r="D1762" s="100"/>
      <c r="E1762" s="100"/>
      <c r="F1762" s="100"/>
      <c r="G1762" s="100"/>
      <c r="H1762" s="100"/>
      <c r="I1762" s="100"/>
      <c r="J1762" s="100"/>
      <c r="K1762" s="100"/>
      <c r="L1762" s="100"/>
      <c r="M1762" s="100"/>
    </row>
    <row r="1763" spans="2:13" ht="20.100000000000001" customHeight="1" x14ac:dyDescent="0.2">
      <c r="B1763" s="100"/>
      <c r="C1763" s="100"/>
      <c r="D1763" s="100"/>
      <c r="E1763" s="100"/>
      <c r="F1763" s="100"/>
      <c r="G1763" s="100"/>
      <c r="H1763" s="100"/>
      <c r="I1763" s="100"/>
      <c r="J1763" s="100"/>
      <c r="K1763" s="100"/>
      <c r="L1763" s="100"/>
      <c r="M1763" s="100"/>
    </row>
    <row r="1764" spans="2:13" ht="20.100000000000001" customHeight="1" x14ac:dyDescent="0.2">
      <c r="B1764" s="100"/>
      <c r="C1764" s="100"/>
      <c r="D1764" s="100"/>
      <c r="E1764" s="100"/>
      <c r="F1764" s="100"/>
      <c r="G1764" s="100"/>
      <c r="H1764" s="100"/>
      <c r="I1764" s="100"/>
      <c r="J1764" s="100"/>
      <c r="K1764" s="100"/>
      <c r="L1764" s="100"/>
      <c r="M1764" s="100"/>
    </row>
    <row r="1765" spans="2:13" ht="20.100000000000001" customHeight="1" x14ac:dyDescent="0.2">
      <c r="B1765" s="100"/>
      <c r="C1765" s="100"/>
      <c r="D1765" s="100"/>
      <c r="E1765" s="100"/>
      <c r="F1765" s="100"/>
      <c r="G1765" s="100"/>
      <c r="H1765" s="100"/>
      <c r="I1765" s="100"/>
      <c r="J1765" s="100"/>
      <c r="K1765" s="100"/>
      <c r="L1765" s="100"/>
      <c r="M1765" s="100"/>
    </row>
    <row r="1766" spans="2:13" ht="20.100000000000001" customHeight="1" x14ac:dyDescent="0.2">
      <c r="B1766" s="100"/>
      <c r="C1766" s="100"/>
      <c r="D1766" s="100"/>
      <c r="E1766" s="100"/>
      <c r="F1766" s="100"/>
      <c r="G1766" s="100"/>
      <c r="H1766" s="100"/>
      <c r="I1766" s="100"/>
      <c r="J1766" s="100"/>
      <c r="K1766" s="100"/>
      <c r="L1766" s="100"/>
      <c r="M1766" s="100"/>
    </row>
    <row r="1767" spans="2:13" ht="20.100000000000001" customHeight="1" x14ac:dyDescent="0.2">
      <c r="B1767" s="100"/>
      <c r="C1767" s="100"/>
      <c r="D1767" s="100"/>
      <c r="E1767" s="100"/>
      <c r="F1767" s="100"/>
      <c r="G1767" s="100"/>
      <c r="H1767" s="100"/>
      <c r="I1767" s="100"/>
      <c r="J1767" s="100"/>
      <c r="K1767" s="100"/>
      <c r="L1767" s="100"/>
      <c r="M1767" s="100"/>
    </row>
    <row r="1768" spans="2:13" ht="20.100000000000001" customHeight="1" x14ac:dyDescent="0.2">
      <c r="B1768" s="100"/>
      <c r="C1768" s="100"/>
      <c r="D1768" s="100"/>
      <c r="E1768" s="100"/>
      <c r="F1768" s="100"/>
      <c r="G1768" s="100"/>
      <c r="H1768" s="100"/>
      <c r="I1768" s="100"/>
      <c r="J1768" s="100"/>
      <c r="K1768" s="100"/>
      <c r="L1768" s="100"/>
      <c r="M1768" s="100"/>
    </row>
    <row r="1769" spans="2:13" ht="20.100000000000001" customHeight="1" x14ac:dyDescent="0.2">
      <c r="B1769" s="100"/>
      <c r="C1769" s="100"/>
      <c r="D1769" s="100"/>
      <c r="E1769" s="100"/>
      <c r="F1769" s="100"/>
      <c r="G1769" s="100"/>
      <c r="H1769" s="100"/>
      <c r="I1769" s="100"/>
      <c r="J1769" s="100"/>
      <c r="K1769" s="100"/>
      <c r="L1769" s="100"/>
      <c r="M1769" s="100"/>
    </row>
    <row r="1770" spans="2:13" ht="20.100000000000001" customHeight="1" x14ac:dyDescent="0.2">
      <c r="B1770" s="100"/>
      <c r="C1770" s="100"/>
      <c r="D1770" s="100"/>
      <c r="E1770" s="100"/>
      <c r="F1770" s="100"/>
      <c r="G1770" s="100"/>
      <c r="H1770" s="100"/>
      <c r="I1770" s="100"/>
      <c r="J1770" s="100"/>
      <c r="K1770" s="100"/>
      <c r="L1770" s="100"/>
      <c r="M1770" s="100"/>
    </row>
    <row r="1771" spans="2:13" ht="20.100000000000001" customHeight="1" x14ac:dyDescent="0.2">
      <c r="B1771" s="100"/>
      <c r="C1771" s="100"/>
      <c r="D1771" s="100"/>
      <c r="E1771" s="100"/>
      <c r="F1771" s="100"/>
      <c r="G1771" s="100"/>
      <c r="H1771" s="100"/>
      <c r="I1771" s="100"/>
      <c r="J1771" s="100"/>
      <c r="K1771" s="100"/>
      <c r="L1771" s="100"/>
      <c r="M1771" s="100"/>
    </row>
    <row r="1772" spans="2:13" ht="20.100000000000001" customHeight="1" x14ac:dyDescent="0.2">
      <c r="B1772" s="100"/>
      <c r="C1772" s="100"/>
      <c r="D1772" s="100"/>
      <c r="E1772" s="100"/>
      <c r="F1772" s="100"/>
      <c r="G1772" s="100"/>
      <c r="H1772" s="100"/>
      <c r="I1772" s="100"/>
      <c r="J1772" s="100"/>
      <c r="K1772" s="100"/>
      <c r="L1772" s="100"/>
      <c r="M1772" s="100"/>
    </row>
    <row r="1773" spans="2:13" ht="20.100000000000001" customHeight="1" x14ac:dyDescent="0.2">
      <c r="B1773" s="100"/>
      <c r="C1773" s="100"/>
      <c r="D1773" s="100"/>
      <c r="E1773" s="100"/>
      <c r="F1773" s="100"/>
      <c r="G1773" s="100"/>
      <c r="H1773" s="100"/>
      <c r="I1773" s="100"/>
      <c r="J1773" s="100"/>
      <c r="K1773" s="100"/>
      <c r="L1773" s="100"/>
      <c r="M1773" s="100"/>
    </row>
    <row r="1774" spans="2:13" ht="20.100000000000001" customHeight="1" x14ac:dyDescent="0.2">
      <c r="B1774" s="100"/>
      <c r="C1774" s="100"/>
      <c r="D1774" s="100"/>
      <c r="E1774" s="100"/>
      <c r="F1774" s="100"/>
      <c r="G1774" s="100"/>
      <c r="H1774" s="100"/>
      <c r="I1774" s="100"/>
      <c r="J1774" s="100"/>
      <c r="K1774" s="100"/>
      <c r="L1774" s="100"/>
      <c r="M1774" s="100"/>
    </row>
    <row r="1775" spans="2:13" ht="20.100000000000001" customHeight="1" x14ac:dyDescent="0.2">
      <c r="B1775" s="100"/>
      <c r="C1775" s="100"/>
      <c r="D1775" s="100"/>
      <c r="E1775" s="100"/>
      <c r="F1775" s="100"/>
      <c r="G1775" s="100"/>
      <c r="H1775" s="100"/>
      <c r="I1775" s="100"/>
      <c r="J1775" s="100"/>
      <c r="K1775" s="100"/>
      <c r="L1775" s="100"/>
      <c r="M1775" s="100"/>
    </row>
    <row r="1776" spans="2:13" ht="20.100000000000001" customHeight="1" x14ac:dyDescent="0.2">
      <c r="B1776" s="100"/>
      <c r="C1776" s="100"/>
      <c r="D1776" s="100"/>
      <c r="E1776" s="100"/>
      <c r="F1776" s="100"/>
      <c r="G1776" s="100"/>
      <c r="H1776" s="100"/>
      <c r="I1776" s="100"/>
      <c r="J1776" s="100"/>
      <c r="K1776" s="100"/>
      <c r="L1776" s="100"/>
      <c r="M1776" s="100"/>
    </row>
    <row r="1777" spans="2:13" ht="20.100000000000001" customHeight="1" x14ac:dyDescent="0.2">
      <c r="B1777" s="100"/>
      <c r="C1777" s="100"/>
      <c r="D1777" s="100"/>
      <c r="E1777" s="100"/>
      <c r="F1777" s="100"/>
      <c r="G1777" s="100"/>
      <c r="H1777" s="100"/>
      <c r="I1777" s="100"/>
      <c r="J1777" s="100"/>
      <c r="K1777" s="100"/>
      <c r="L1777" s="100"/>
      <c r="M1777" s="100"/>
    </row>
    <row r="1778" spans="2:13" ht="20.100000000000001" customHeight="1" x14ac:dyDescent="0.2">
      <c r="B1778" s="100"/>
      <c r="C1778" s="100"/>
      <c r="D1778" s="100"/>
      <c r="E1778" s="100"/>
      <c r="F1778" s="100"/>
      <c r="G1778" s="100"/>
      <c r="H1778" s="100"/>
      <c r="I1778" s="100"/>
      <c r="J1778" s="100"/>
      <c r="K1778" s="100"/>
      <c r="L1778" s="100"/>
      <c r="M1778" s="100"/>
    </row>
    <row r="1779" spans="2:13" ht="20.100000000000001" customHeight="1" x14ac:dyDescent="0.2">
      <c r="B1779" s="100"/>
      <c r="C1779" s="100"/>
      <c r="D1779" s="100"/>
      <c r="E1779" s="100"/>
      <c r="F1779" s="100"/>
      <c r="G1779" s="100"/>
      <c r="H1779" s="100"/>
      <c r="I1779" s="100"/>
      <c r="J1779" s="100"/>
      <c r="K1779" s="100"/>
      <c r="L1779" s="100"/>
      <c r="M1779" s="100"/>
    </row>
    <row r="1780" spans="2:13" ht="20.100000000000001" customHeight="1" x14ac:dyDescent="0.2">
      <c r="B1780" s="100"/>
      <c r="C1780" s="100"/>
      <c r="D1780" s="100"/>
      <c r="E1780" s="100"/>
      <c r="F1780" s="100"/>
      <c r="G1780" s="100"/>
      <c r="H1780" s="100"/>
      <c r="I1780" s="100"/>
      <c r="J1780" s="100"/>
      <c r="K1780" s="100"/>
      <c r="L1780" s="100"/>
      <c r="M1780" s="100"/>
    </row>
    <row r="1781" spans="2:13" ht="20.100000000000001" customHeight="1" x14ac:dyDescent="0.2">
      <c r="B1781" s="100"/>
      <c r="C1781" s="100"/>
      <c r="D1781" s="100"/>
      <c r="E1781" s="100"/>
      <c r="F1781" s="100"/>
      <c r="G1781" s="100"/>
      <c r="H1781" s="100"/>
      <c r="I1781" s="100"/>
      <c r="J1781" s="100"/>
      <c r="K1781" s="100"/>
      <c r="L1781" s="100"/>
      <c r="M1781" s="100"/>
    </row>
    <row r="1782" spans="2:13" ht="20.100000000000001" customHeight="1" x14ac:dyDescent="0.2">
      <c r="B1782" s="100"/>
      <c r="C1782" s="100"/>
      <c r="D1782" s="100"/>
      <c r="E1782" s="100"/>
      <c r="F1782" s="100"/>
      <c r="G1782" s="100"/>
      <c r="H1782" s="100"/>
      <c r="I1782" s="100"/>
      <c r="J1782" s="100"/>
      <c r="K1782" s="100"/>
      <c r="L1782" s="100"/>
      <c r="M1782" s="100"/>
    </row>
    <row r="1783" spans="2:13" ht="20.100000000000001" customHeight="1" x14ac:dyDescent="0.2">
      <c r="B1783" s="100"/>
      <c r="C1783" s="100"/>
      <c r="D1783" s="100"/>
      <c r="E1783" s="100"/>
      <c r="F1783" s="100"/>
      <c r="G1783" s="100"/>
      <c r="H1783" s="100"/>
      <c r="I1783" s="100"/>
      <c r="J1783" s="100"/>
      <c r="K1783" s="100"/>
      <c r="L1783" s="100"/>
      <c r="M1783" s="100"/>
    </row>
    <row r="1784" spans="2:13" ht="20.100000000000001" customHeight="1" x14ac:dyDescent="0.2">
      <c r="B1784" s="100"/>
      <c r="C1784" s="100"/>
      <c r="D1784" s="100"/>
      <c r="E1784" s="100"/>
      <c r="F1784" s="100"/>
      <c r="G1784" s="100"/>
      <c r="H1784" s="100"/>
      <c r="I1784" s="100"/>
      <c r="J1784" s="100"/>
      <c r="K1784" s="100"/>
      <c r="L1784" s="100"/>
      <c r="M1784" s="100"/>
    </row>
    <row r="1785" spans="2:13" ht="20.100000000000001" customHeight="1" x14ac:dyDescent="0.2">
      <c r="B1785" s="100"/>
      <c r="C1785" s="100"/>
      <c r="D1785" s="100"/>
      <c r="E1785" s="100"/>
      <c r="F1785" s="100"/>
      <c r="G1785" s="100"/>
      <c r="H1785" s="100"/>
      <c r="I1785" s="100"/>
      <c r="J1785" s="100"/>
      <c r="K1785" s="100"/>
      <c r="L1785" s="100"/>
      <c r="M1785" s="100"/>
    </row>
    <row r="1786" spans="2:13" ht="20.100000000000001" customHeight="1" x14ac:dyDescent="0.2">
      <c r="B1786" s="100"/>
      <c r="C1786" s="100"/>
      <c r="D1786" s="100"/>
      <c r="E1786" s="100"/>
      <c r="F1786" s="100"/>
      <c r="G1786" s="100"/>
      <c r="H1786" s="100"/>
      <c r="I1786" s="100"/>
      <c r="J1786" s="100"/>
      <c r="K1786" s="100"/>
      <c r="L1786" s="100"/>
      <c r="M1786" s="100"/>
    </row>
    <row r="1787" spans="2:13" ht="20.100000000000001" customHeight="1" x14ac:dyDescent="0.2">
      <c r="B1787" s="100"/>
      <c r="C1787" s="100"/>
      <c r="D1787" s="100"/>
      <c r="E1787" s="100"/>
      <c r="F1787" s="100"/>
      <c r="G1787" s="100"/>
      <c r="H1787" s="100"/>
      <c r="I1787" s="100"/>
      <c r="J1787" s="100"/>
      <c r="K1787" s="100"/>
      <c r="L1787" s="100"/>
      <c r="M1787" s="100"/>
    </row>
    <row r="1788" spans="2:13" ht="20.100000000000001" customHeight="1" x14ac:dyDescent="0.2">
      <c r="B1788" s="100"/>
      <c r="C1788" s="100"/>
      <c r="D1788" s="100"/>
      <c r="E1788" s="100"/>
      <c r="F1788" s="100"/>
      <c r="G1788" s="100"/>
      <c r="H1788" s="100"/>
      <c r="I1788" s="100"/>
      <c r="J1788" s="100"/>
      <c r="K1788" s="100"/>
      <c r="L1788" s="100"/>
      <c r="M1788" s="100"/>
    </row>
    <row r="1789" spans="2:13" ht="20.100000000000001" customHeight="1" x14ac:dyDescent="0.2">
      <c r="B1789" s="100"/>
      <c r="C1789" s="100"/>
      <c r="D1789" s="100"/>
      <c r="E1789" s="100"/>
      <c r="F1789" s="100"/>
      <c r="G1789" s="100"/>
      <c r="H1789" s="100"/>
      <c r="I1789" s="100"/>
      <c r="J1789" s="100"/>
      <c r="K1789" s="100"/>
      <c r="L1789" s="100"/>
      <c r="M1789" s="100"/>
    </row>
    <row r="1790" spans="2:13" ht="20.100000000000001" customHeight="1" x14ac:dyDescent="0.2">
      <c r="B1790" s="100"/>
      <c r="C1790" s="100"/>
      <c r="D1790" s="100"/>
      <c r="E1790" s="100"/>
      <c r="F1790" s="100"/>
      <c r="G1790" s="100"/>
      <c r="H1790" s="100"/>
      <c r="I1790" s="100"/>
      <c r="J1790" s="100"/>
      <c r="K1790" s="100"/>
      <c r="L1790" s="100"/>
      <c r="M1790" s="100"/>
    </row>
    <row r="1791" spans="2:13" ht="20.100000000000001" customHeight="1" x14ac:dyDescent="0.2">
      <c r="B1791" s="100"/>
      <c r="C1791" s="100"/>
      <c r="D1791" s="100"/>
      <c r="E1791" s="100"/>
      <c r="F1791" s="100"/>
      <c r="G1791" s="100"/>
      <c r="H1791" s="100"/>
      <c r="I1791" s="100"/>
      <c r="J1791" s="100"/>
      <c r="K1791" s="100"/>
      <c r="L1791" s="100"/>
      <c r="M1791" s="100"/>
    </row>
    <row r="1792" spans="2:13" ht="20.100000000000001" customHeight="1" x14ac:dyDescent="0.2">
      <c r="B1792" s="100"/>
      <c r="C1792" s="100"/>
      <c r="D1792" s="100"/>
      <c r="E1792" s="100"/>
      <c r="F1792" s="100"/>
      <c r="G1792" s="100"/>
      <c r="H1792" s="100"/>
      <c r="I1792" s="100"/>
      <c r="J1792" s="100"/>
      <c r="K1792" s="100"/>
      <c r="L1792" s="100"/>
      <c r="M1792" s="100"/>
    </row>
    <row r="1793" spans="2:15" ht="20.100000000000001" customHeight="1" x14ac:dyDescent="0.2">
      <c r="B1793" s="98"/>
      <c r="C1793" s="98"/>
      <c r="D1793" s="98"/>
      <c r="E1793" s="98"/>
      <c r="F1793" s="98"/>
      <c r="G1793" s="98"/>
      <c r="H1793" s="98"/>
      <c r="I1793" s="98"/>
      <c r="J1793" s="98"/>
      <c r="K1793" s="98"/>
      <c r="L1793" s="98"/>
      <c r="M1793" s="98"/>
    </row>
    <row r="1794" spans="2:15" ht="20.100000000000001" customHeight="1" x14ac:dyDescent="0.2">
      <c r="B1794" s="99"/>
      <c r="C1794" s="99"/>
      <c r="D1794" s="99"/>
      <c r="E1794" s="99"/>
      <c r="F1794" s="99"/>
      <c r="G1794" s="99"/>
      <c r="H1794" s="99"/>
      <c r="I1794" s="99"/>
      <c r="J1794" s="99"/>
      <c r="K1794" s="99"/>
      <c r="L1794" s="99"/>
      <c r="M1794" s="99"/>
    </row>
    <row r="1795" spans="2:15" ht="20.100000000000001" customHeight="1" x14ac:dyDescent="0.2">
      <c r="B1795" s="99"/>
      <c r="C1795" s="99"/>
      <c r="D1795" s="99"/>
      <c r="E1795" s="99"/>
      <c r="F1795" s="99"/>
      <c r="G1795" s="99"/>
      <c r="H1795" s="99"/>
      <c r="I1795" s="99"/>
      <c r="J1795" s="99"/>
      <c r="K1795" s="99"/>
      <c r="L1795" s="99"/>
      <c r="M1795" s="99"/>
    </row>
    <row r="1796" spans="2:15" ht="20.100000000000001" customHeight="1" x14ac:dyDescent="0.2">
      <c r="B1796" s="100"/>
      <c r="C1796" s="100"/>
      <c r="D1796" s="100"/>
      <c r="E1796" s="100"/>
      <c r="F1796" s="100"/>
      <c r="G1796" s="100"/>
      <c r="H1796" s="100"/>
      <c r="I1796" s="100"/>
      <c r="J1796" s="100"/>
      <c r="K1796" s="100"/>
      <c r="L1796" s="100"/>
      <c r="M1796" s="100"/>
    </row>
    <row r="1797" spans="2:15" ht="20.100000000000001" customHeight="1" x14ac:dyDescent="0.2">
      <c r="B1797" s="98" t="s">
        <v>155</v>
      </c>
      <c r="C1797" s="98"/>
      <c r="D1797" s="98"/>
      <c r="E1797" s="98"/>
      <c r="F1797" s="98"/>
      <c r="G1797" s="98"/>
      <c r="H1797" s="98"/>
      <c r="I1797" s="98"/>
      <c r="J1797" s="98"/>
      <c r="K1797" s="98"/>
      <c r="L1797" s="98"/>
      <c r="M1797" s="98"/>
      <c r="N1797" s="80"/>
      <c r="O1797" s="80"/>
    </row>
    <row r="1798" spans="2:15" s="65" customFormat="1" ht="20.100000000000001" customHeight="1" x14ac:dyDescent="0.2">
      <c r="B1798" s="100"/>
      <c r="C1798" s="100"/>
      <c r="D1798" s="100"/>
      <c r="E1798" s="100"/>
      <c r="F1798" s="100"/>
      <c r="G1798" s="100"/>
      <c r="H1798" s="100"/>
      <c r="I1798" s="100"/>
      <c r="J1798" s="100"/>
      <c r="K1798" s="100"/>
      <c r="L1798" s="100"/>
      <c r="M1798" s="100"/>
      <c r="N1798" s="8"/>
      <c r="O1798" s="8"/>
    </row>
    <row r="1799" spans="2:15" ht="20.100000000000001" customHeight="1" x14ac:dyDescent="0.2">
      <c r="B1799" s="122"/>
      <c r="C1799" s="122"/>
      <c r="D1799" s="122"/>
      <c r="E1799" s="122"/>
      <c r="F1799" s="122"/>
      <c r="G1799" s="122"/>
      <c r="H1799" s="122"/>
      <c r="I1799" s="122"/>
      <c r="J1799" s="122"/>
      <c r="K1799" s="122"/>
      <c r="L1799" s="122"/>
      <c r="M1799" s="122"/>
    </row>
    <row r="1800" spans="2:15" ht="20.100000000000001" customHeight="1" x14ac:dyDescent="0.2">
      <c r="B1800" s="100"/>
      <c r="C1800" s="100"/>
      <c r="D1800" s="100"/>
      <c r="E1800" s="100"/>
      <c r="F1800" s="100"/>
      <c r="G1800" s="100"/>
      <c r="H1800" s="100"/>
      <c r="I1800" s="100"/>
      <c r="J1800" s="100"/>
      <c r="K1800" s="100"/>
      <c r="L1800" s="100"/>
      <c r="M1800" s="100"/>
    </row>
    <row r="1801" spans="2:15" ht="20.100000000000001" customHeight="1" x14ac:dyDescent="0.2">
      <c r="B1801" s="100"/>
      <c r="C1801" s="100"/>
      <c r="D1801" s="100"/>
      <c r="E1801" s="100"/>
      <c r="F1801" s="100"/>
      <c r="G1801" s="100"/>
      <c r="H1801" s="100"/>
      <c r="I1801" s="100"/>
      <c r="J1801" s="100"/>
      <c r="K1801" s="100"/>
      <c r="L1801" s="100"/>
      <c r="M1801" s="100"/>
    </row>
    <row r="1802" spans="2:15" ht="20.100000000000001" customHeight="1" x14ac:dyDescent="0.2">
      <c r="B1802" s="100"/>
      <c r="C1802" s="100"/>
      <c r="D1802" s="100"/>
      <c r="E1802" s="100"/>
      <c r="F1802" s="100"/>
      <c r="G1802" s="100"/>
      <c r="H1802" s="100"/>
      <c r="I1802" s="100"/>
      <c r="J1802" s="100"/>
      <c r="K1802" s="100"/>
      <c r="L1802" s="100"/>
      <c r="M1802" s="100"/>
    </row>
    <row r="1803" spans="2:15" ht="20.100000000000001" customHeight="1" x14ac:dyDescent="0.2">
      <c r="B1803" s="100"/>
      <c r="C1803" s="100"/>
      <c r="D1803" s="100"/>
      <c r="E1803" s="100"/>
      <c r="F1803" s="100"/>
      <c r="G1803" s="100"/>
      <c r="H1803" s="100"/>
      <c r="I1803" s="100"/>
      <c r="J1803" s="100"/>
      <c r="K1803" s="100"/>
      <c r="L1803" s="100"/>
      <c r="M1803" s="100"/>
    </row>
    <row r="1804" spans="2:15" ht="20.100000000000001" customHeight="1" x14ac:dyDescent="0.2">
      <c r="B1804" s="100"/>
      <c r="C1804" s="100"/>
      <c r="D1804" s="100"/>
      <c r="E1804" s="100"/>
      <c r="F1804" s="100"/>
      <c r="G1804" s="100"/>
      <c r="H1804" s="100"/>
      <c r="I1804" s="100"/>
      <c r="J1804" s="100"/>
      <c r="K1804" s="100"/>
      <c r="L1804" s="100"/>
      <c r="M1804" s="100"/>
    </row>
    <row r="1805" spans="2:15" ht="20.100000000000001" customHeight="1" x14ac:dyDescent="0.2">
      <c r="B1805" s="100"/>
      <c r="C1805" s="100"/>
      <c r="D1805" s="100"/>
      <c r="E1805" s="100"/>
      <c r="F1805" s="100"/>
      <c r="G1805" s="100"/>
      <c r="H1805" s="100"/>
      <c r="I1805" s="100"/>
      <c r="J1805" s="100"/>
      <c r="K1805" s="100"/>
      <c r="L1805" s="100"/>
      <c r="M1805" s="100"/>
    </row>
    <row r="1806" spans="2:15" ht="20.100000000000001" customHeight="1" x14ac:dyDescent="0.2">
      <c r="B1806" s="100"/>
      <c r="C1806" s="100"/>
      <c r="D1806" s="100"/>
      <c r="E1806" s="100"/>
      <c r="F1806" s="100"/>
      <c r="G1806" s="100"/>
      <c r="H1806" s="100"/>
      <c r="I1806" s="100"/>
      <c r="J1806" s="100"/>
      <c r="K1806" s="100"/>
      <c r="L1806" s="100"/>
      <c r="M1806" s="100"/>
    </row>
    <row r="1807" spans="2:15" ht="20.100000000000001" customHeight="1" x14ac:dyDescent="0.2">
      <c r="B1807" s="100"/>
      <c r="C1807" s="100"/>
      <c r="D1807" s="100"/>
      <c r="E1807" s="100"/>
      <c r="F1807" s="100"/>
      <c r="G1807" s="100"/>
      <c r="H1807" s="100"/>
      <c r="I1807" s="100"/>
      <c r="J1807" s="100"/>
      <c r="K1807" s="100"/>
      <c r="L1807" s="100"/>
      <c r="M1807" s="100"/>
    </row>
    <row r="1808" spans="2:15" ht="20.100000000000001" customHeight="1" x14ac:dyDescent="0.2">
      <c r="B1808" s="100"/>
      <c r="C1808" s="100"/>
      <c r="D1808" s="100"/>
      <c r="E1808" s="100"/>
      <c r="F1808" s="100"/>
      <c r="G1808" s="100"/>
      <c r="H1808" s="100"/>
      <c r="I1808" s="100"/>
      <c r="J1808" s="100"/>
      <c r="K1808" s="100"/>
      <c r="L1808" s="100"/>
      <c r="M1808" s="100"/>
    </row>
    <row r="1809" spans="2:13" ht="20.100000000000001" customHeight="1" x14ac:dyDescent="0.2">
      <c r="B1809" s="100"/>
      <c r="C1809" s="100"/>
      <c r="D1809" s="100"/>
      <c r="E1809" s="100"/>
      <c r="F1809" s="100"/>
      <c r="G1809" s="100"/>
      <c r="H1809" s="100"/>
      <c r="I1809" s="100"/>
      <c r="J1809" s="100"/>
      <c r="K1809" s="100"/>
      <c r="L1809" s="100"/>
      <c r="M1809" s="100"/>
    </row>
    <row r="1810" spans="2:13" ht="20.100000000000001" customHeight="1" x14ac:dyDescent="0.2">
      <c r="B1810" s="100"/>
      <c r="C1810" s="100"/>
      <c r="D1810" s="100"/>
      <c r="E1810" s="100"/>
      <c r="F1810" s="100"/>
      <c r="G1810" s="100"/>
      <c r="H1810" s="100"/>
      <c r="I1810" s="100"/>
      <c r="J1810" s="100"/>
      <c r="K1810" s="100"/>
      <c r="L1810" s="100"/>
      <c r="M1810" s="100"/>
    </row>
    <row r="1811" spans="2:13" ht="20.100000000000001" customHeight="1" x14ac:dyDescent="0.2">
      <c r="B1811" s="100"/>
      <c r="C1811" s="100"/>
      <c r="D1811" s="100"/>
      <c r="E1811" s="100"/>
      <c r="F1811" s="100"/>
      <c r="G1811" s="100"/>
      <c r="H1811" s="100"/>
      <c r="I1811" s="100"/>
      <c r="J1811" s="100"/>
      <c r="K1811" s="100"/>
      <c r="L1811" s="100"/>
      <c r="M1811" s="100"/>
    </row>
    <row r="1812" spans="2:13" ht="20.100000000000001" customHeight="1" x14ac:dyDescent="0.2">
      <c r="B1812" s="100"/>
      <c r="C1812" s="100"/>
      <c r="D1812" s="100"/>
      <c r="E1812" s="100"/>
      <c r="F1812" s="100"/>
      <c r="G1812" s="100"/>
      <c r="H1812" s="100"/>
      <c r="I1812" s="100"/>
      <c r="J1812" s="100"/>
      <c r="K1812" s="100"/>
      <c r="L1812" s="100"/>
      <c r="M1812" s="100"/>
    </row>
    <row r="1813" spans="2:13" ht="20.100000000000001" customHeight="1" x14ac:dyDescent="0.2">
      <c r="B1813" s="100"/>
      <c r="C1813" s="100"/>
      <c r="D1813" s="100"/>
      <c r="E1813" s="100"/>
      <c r="F1813" s="100"/>
      <c r="G1813" s="100"/>
      <c r="H1813" s="100"/>
      <c r="I1813" s="100"/>
      <c r="J1813" s="100"/>
      <c r="K1813" s="100"/>
      <c r="L1813" s="100"/>
      <c r="M1813" s="100"/>
    </row>
    <row r="1814" spans="2:13" ht="20.100000000000001" customHeight="1" x14ac:dyDescent="0.2">
      <c r="B1814" s="100"/>
      <c r="C1814" s="100"/>
      <c r="D1814" s="100"/>
      <c r="E1814" s="100"/>
      <c r="F1814" s="100"/>
      <c r="G1814" s="100"/>
      <c r="H1814" s="100"/>
      <c r="I1814" s="100"/>
      <c r="J1814" s="100"/>
      <c r="K1814" s="100"/>
      <c r="L1814" s="100"/>
      <c r="M1814" s="100"/>
    </row>
    <row r="1815" spans="2:13" ht="20.100000000000001" customHeight="1" x14ac:dyDescent="0.2">
      <c r="B1815" s="100"/>
      <c r="C1815" s="100"/>
      <c r="D1815" s="100"/>
      <c r="E1815" s="100"/>
      <c r="F1815" s="100"/>
      <c r="G1815" s="100"/>
      <c r="H1815" s="100"/>
      <c r="I1815" s="100"/>
      <c r="J1815" s="100"/>
      <c r="K1815" s="100"/>
      <c r="L1815" s="100"/>
      <c r="M1815" s="100"/>
    </row>
    <row r="1816" spans="2:13" ht="20.100000000000001" customHeight="1" x14ac:dyDescent="0.2">
      <c r="B1816" s="100"/>
      <c r="C1816" s="100"/>
      <c r="D1816" s="100"/>
      <c r="E1816" s="100"/>
      <c r="F1816" s="100"/>
      <c r="G1816" s="100"/>
      <c r="H1816" s="100"/>
      <c r="I1816" s="100"/>
      <c r="J1816" s="100"/>
      <c r="K1816" s="100"/>
      <c r="L1816" s="100"/>
      <c r="M1816" s="100"/>
    </row>
    <row r="1817" spans="2:13" ht="20.100000000000001" customHeight="1" x14ac:dyDescent="0.2">
      <c r="B1817" s="100"/>
      <c r="C1817" s="100"/>
      <c r="D1817" s="100"/>
      <c r="E1817" s="100"/>
      <c r="F1817" s="100"/>
      <c r="G1817" s="100"/>
      <c r="H1817" s="100"/>
      <c r="I1817" s="100"/>
      <c r="J1817" s="100"/>
      <c r="K1817" s="100"/>
      <c r="L1817" s="100"/>
      <c r="M1817" s="100"/>
    </row>
    <row r="1818" spans="2:13" ht="20.100000000000001" customHeight="1" x14ac:dyDescent="0.2">
      <c r="B1818" s="100"/>
      <c r="C1818" s="100"/>
      <c r="D1818" s="100"/>
      <c r="E1818" s="100"/>
      <c r="F1818" s="100"/>
      <c r="G1818" s="100"/>
      <c r="H1818" s="100"/>
      <c r="I1818" s="100"/>
      <c r="J1818" s="100"/>
      <c r="K1818" s="100"/>
      <c r="L1818" s="100"/>
      <c r="M1818" s="100"/>
    </row>
    <row r="1819" spans="2:13" ht="20.100000000000001" customHeight="1" x14ac:dyDescent="0.2">
      <c r="B1819" s="100"/>
      <c r="C1819" s="100"/>
      <c r="D1819" s="100"/>
      <c r="E1819" s="100"/>
      <c r="F1819" s="100"/>
      <c r="G1819" s="100"/>
      <c r="H1819" s="100"/>
      <c r="I1819" s="100"/>
      <c r="J1819" s="100"/>
      <c r="K1819" s="100"/>
      <c r="L1819" s="100"/>
      <c r="M1819" s="100"/>
    </row>
    <row r="1820" spans="2:13" ht="20.100000000000001" customHeight="1" x14ac:dyDescent="0.2">
      <c r="B1820" s="100"/>
      <c r="C1820" s="100"/>
      <c r="D1820" s="100"/>
      <c r="E1820" s="100"/>
      <c r="F1820" s="100"/>
      <c r="G1820" s="100"/>
      <c r="H1820" s="100"/>
      <c r="I1820" s="100"/>
      <c r="J1820" s="100"/>
      <c r="K1820" s="100"/>
      <c r="L1820" s="100"/>
      <c r="M1820" s="100"/>
    </row>
    <row r="1821" spans="2:13" ht="20.100000000000001" customHeight="1" x14ac:dyDescent="0.2">
      <c r="B1821" s="100"/>
      <c r="C1821" s="100"/>
      <c r="D1821" s="100"/>
      <c r="E1821" s="100"/>
      <c r="F1821" s="100"/>
      <c r="G1821" s="100"/>
      <c r="H1821" s="100"/>
      <c r="I1821" s="100"/>
      <c r="J1821" s="100"/>
      <c r="K1821" s="100"/>
      <c r="L1821" s="100"/>
      <c r="M1821" s="100"/>
    </row>
    <row r="1822" spans="2:13" ht="20.100000000000001" customHeight="1" x14ac:dyDescent="0.2">
      <c r="B1822" s="100"/>
      <c r="C1822" s="100"/>
      <c r="D1822" s="100"/>
      <c r="E1822" s="100"/>
      <c r="F1822" s="100"/>
      <c r="G1822" s="100"/>
      <c r="H1822" s="100"/>
      <c r="I1822" s="100"/>
      <c r="J1822" s="100"/>
      <c r="K1822" s="100"/>
      <c r="L1822" s="100"/>
      <c r="M1822" s="100"/>
    </row>
    <row r="1823" spans="2:13" ht="20.100000000000001" customHeight="1" x14ac:dyDescent="0.2">
      <c r="B1823" s="100"/>
      <c r="C1823" s="100"/>
      <c r="D1823" s="100"/>
      <c r="E1823" s="100"/>
      <c r="F1823" s="100"/>
      <c r="G1823" s="100"/>
      <c r="H1823" s="100"/>
      <c r="I1823" s="100"/>
      <c r="J1823" s="100"/>
      <c r="K1823" s="100"/>
      <c r="L1823" s="100"/>
      <c r="M1823" s="100"/>
    </row>
    <row r="1824" spans="2:13" ht="20.100000000000001" customHeight="1" x14ac:dyDescent="0.2">
      <c r="B1824" s="122"/>
      <c r="C1824" s="122"/>
      <c r="D1824" s="122"/>
      <c r="E1824" s="122"/>
      <c r="F1824" s="122"/>
      <c r="G1824" s="122"/>
      <c r="H1824" s="122"/>
      <c r="I1824" s="122"/>
      <c r="J1824" s="122"/>
      <c r="K1824" s="122"/>
      <c r="L1824" s="122"/>
      <c r="M1824" s="122"/>
    </row>
    <row r="1825" spans="2:13" ht="20.100000000000001" customHeight="1" x14ac:dyDescent="0.2">
      <c r="B1825" s="122"/>
      <c r="C1825" s="122"/>
      <c r="D1825" s="122"/>
      <c r="E1825" s="122"/>
      <c r="F1825" s="122"/>
      <c r="G1825" s="122"/>
      <c r="H1825" s="122"/>
      <c r="I1825" s="122"/>
      <c r="J1825" s="122"/>
      <c r="K1825" s="122"/>
      <c r="L1825" s="122"/>
      <c r="M1825" s="122"/>
    </row>
    <row r="1826" spans="2:13" ht="20.100000000000001" customHeight="1" x14ac:dyDescent="0.2">
      <c r="B1826" s="122"/>
      <c r="C1826" s="122"/>
      <c r="D1826" s="122"/>
      <c r="E1826" s="122"/>
      <c r="F1826" s="122"/>
      <c r="G1826" s="122"/>
      <c r="H1826" s="122"/>
      <c r="I1826" s="122"/>
      <c r="J1826" s="122"/>
      <c r="K1826" s="122"/>
      <c r="L1826" s="122"/>
      <c r="M1826" s="122"/>
    </row>
    <row r="1827" spans="2:13" ht="20.100000000000001" customHeight="1" x14ac:dyDescent="0.2">
      <c r="B1827" s="122"/>
      <c r="C1827" s="122"/>
      <c r="D1827" s="122"/>
      <c r="E1827" s="122"/>
      <c r="F1827" s="122"/>
      <c r="G1827" s="122"/>
      <c r="H1827" s="122"/>
      <c r="I1827" s="122"/>
      <c r="J1827" s="122"/>
      <c r="K1827" s="122"/>
      <c r="L1827" s="122"/>
      <c r="M1827" s="122"/>
    </row>
    <row r="1828" spans="2:13" ht="20.100000000000001" customHeight="1" x14ac:dyDescent="0.2">
      <c r="B1828" s="122"/>
      <c r="C1828" s="122"/>
      <c r="D1828" s="122"/>
      <c r="E1828" s="122"/>
      <c r="F1828" s="122"/>
      <c r="G1828" s="122"/>
      <c r="H1828" s="122"/>
      <c r="I1828" s="122"/>
      <c r="J1828" s="122"/>
      <c r="K1828" s="122"/>
      <c r="L1828" s="122"/>
      <c r="M1828" s="122"/>
    </row>
    <row r="1829" spans="2:13" ht="20.100000000000001" customHeight="1" x14ac:dyDescent="0.2">
      <c r="B1829" s="122"/>
      <c r="C1829" s="122"/>
      <c r="D1829" s="122"/>
      <c r="E1829" s="122"/>
      <c r="F1829" s="122"/>
      <c r="G1829" s="122"/>
      <c r="H1829" s="122"/>
      <c r="I1829" s="122"/>
      <c r="J1829" s="122"/>
      <c r="K1829" s="122"/>
      <c r="L1829" s="122"/>
      <c r="M1829" s="122"/>
    </row>
    <row r="1830" spans="2:13" ht="20.100000000000001" customHeight="1" x14ac:dyDescent="0.2">
      <c r="B1830" s="122"/>
      <c r="C1830" s="122"/>
      <c r="D1830" s="122"/>
      <c r="E1830" s="122"/>
      <c r="F1830" s="122"/>
      <c r="G1830" s="122"/>
      <c r="H1830" s="122"/>
      <c r="I1830" s="122"/>
      <c r="J1830" s="122"/>
      <c r="K1830" s="122"/>
      <c r="L1830" s="122"/>
      <c r="M1830" s="122"/>
    </row>
    <row r="1831" spans="2:13" ht="20.100000000000001" customHeight="1" x14ac:dyDescent="0.2">
      <c r="B1831" s="122"/>
      <c r="C1831" s="122"/>
      <c r="D1831" s="122"/>
      <c r="E1831" s="122"/>
      <c r="F1831" s="122"/>
      <c r="G1831" s="122"/>
      <c r="H1831" s="122"/>
      <c r="I1831" s="122"/>
      <c r="J1831" s="122"/>
      <c r="K1831" s="122"/>
      <c r="L1831" s="122"/>
      <c r="M1831" s="122"/>
    </row>
    <row r="1832" spans="2:13" ht="20.100000000000001" customHeight="1" x14ac:dyDescent="0.2">
      <c r="B1832" s="122"/>
      <c r="C1832" s="122"/>
      <c r="D1832" s="122"/>
      <c r="E1832" s="122"/>
      <c r="F1832" s="122"/>
      <c r="G1832" s="122"/>
      <c r="H1832" s="122"/>
      <c r="I1832" s="122"/>
      <c r="J1832" s="122"/>
      <c r="K1832" s="122"/>
      <c r="L1832" s="122"/>
      <c r="M1832" s="122"/>
    </row>
    <row r="1833" spans="2:13" ht="20.100000000000001" customHeight="1" x14ac:dyDescent="0.2">
      <c r="B1833" s="122"/>
      <c r="C1833" s="122"/>
      <c r="D1833" s="122"/>
      <c r="E1833" s="122"/>
      <c r="F1833" s="122"/>
      <c r="G1833" s="122"/>
      <c r="H1833" s="122"/>
      <c r="I1833" s="122"/>
      <c r="J1833" s="122"/>
      <c r="K1833" s="122"/>
      <c r="L1833" s="122"/>
      <c r="M1833" s="122"/>
    </row>
    <row r="1834" spans="2:13" ht="20.100000000000001" customHeight="1" x14ac:dyDescent="0.2">
      <c r="B1834" s="122"/>
      <c r="C1834" s="122"/>
      <c r="D1834" s="122"/>
      <c r="E1834" s="122"/>
      <c r="F1834" s="122"/>
      <c r="G1834" s="122"/>
      <c r="H1834" s="122"/>
      <c r="I1834" s="122"/>
      <c r="J1834" s="122"/>
      <c r="K1834" s="122"/>
      <c r="L1834" s="122"/>
      <c r="M1834" s="122"/>
    </row>
    <row r="1835" spans="2:13" ht="20.100000000000001" customHeight="1" x14ac:dyDescent="0.2">
      <c r="B1835" s="122"/>
      <c r="C1835" s="122"/>
      <c r="D1835" s="122"/>
      <c r="E1835" s="122"/>
      <c r="F1835" s="122"/>
      <c r="G1835" s="122"/>
      <c r="H1835" s="122"/>
      <c r="I1835" s="122"/>
      <c r="J1835" s="122"/>
      <c r="K1835" s="122"/>
      <c r="L1835" s="122"/>
      <c r="M1835" s="122"/>
    </row>
    <row r="1836" spans="2:13" ht="20.100000000000001" customHeight="1" x14ac:dyDescent="0.2">
      <c r="B1836" s="122"/>
      <c r="C1836" s="122"/>
      <c r="D1836" s="122"/>
      <c r="E1836" s="122"/>
      <c r="F1836" s="122"/>
      <c r="G1836" s="122"/>
      <c r="H1836" s="122"/>
      <c r="I1836" s="122"/>
      <c r="J1836" s="122"/>
      <c r="K1836" s="122"/>
      <c r="L1836" s="122"/>
      <c r="M1836" s="122"/>
    </row>
    <row r="1837" spans="2:13" ht="20.100000000000001" customHeight="1" x14ac:dyDescent="0.2">
      <c r="B1837" s="122"/>
      <c r="C1837" s="122"/>
      <c r="D1837" s="122"/>
      <c r="E1837" s="122"/>
      <c r="F1837" s="122"/>
      <c r="G1837" s="122"/>
      <c r="H1837" s="122"/>
      <c r="I1837" s="122"/>
      <c r="J1837" s="122"/>
      <c r="K1837" s="122"/>
      <c r="L1837" s="122"/>
      <c r="M1837" s="122"/>
    </row>
    <row r="1838" spans="2:13" ht="20.100000000000001" customHeight="1" x14ac:dyDescent="0.2">
      <c r="B1838" s="122"/>
      <c r="C1838" s="122"/>
      <c r="D1838" s="122"/>
      <c r="E1838" s="122"/>
      <c r="F1838" s="122"/>
      <c r="G1838" s="122"/>
      <c r="H1838" s="122"/>
      <c r="I1838" s="122"/>
      <c r="J1838" s="122"/>
      <c r="K1838" s="122"/>
      <c r="L1838" s="122"/>
      <c r="M1838" s="122"/>
    </row>
    <row r="1839" spans="2:13" ht="20.100000000000001" customHeight="1" x14ac:dyDescent="0.2">
      <c r="B1839" s="122"/>
      <c r="C1839" s="122"/>
      <c r="D1839" s="122"/>
      <c r="E1839" s="122"/>
      <c r="F1839" s="122"/>
      <c r="G1839" s="122"/>
      <c r="H1839" s="122"/>
      <c r="I1839" s="122"/>
      <c r="J1839" s="122"/>
      <c r="K1839" s="122"/>
      <c r="L1839" s="122"/>
      <c r="M1839" s="122"/>
    </row>
    <row r="1840" spans="2:13" ht="20.100000000000001" customHeight="1" x14ac:dyDescent="0.2">
      <c r="B1840" s="122"/>
      <c r="C1840" s="122"/>
      <c r="D1840" s="122"/>
      <c r="E1840" s="122"/>
      <c r="F1840" s="122"/>
      <c r="G1840" s="122"/>
      <c r="H1840" s="122"/>
      <c r="I1840" s="122"/>
      <c r="J1840" s="122"/>
      <c r="K1840" s="122"/>
      <c r="L1840" s="122"/>
      <c r="M1840" s="122"/>
    </row>
    <row r="1841" spans="2:13" ht="20.100000000000001" customHeight="1" x14ac:dyDescent="0.2">
      <c r="B1841" s="122"/>
      <c r="C1841" s="122"/>
      <c r="D1841" s="122"/>
      <c r="E1841" s="122"/>
      <c r="F1841" s="122"/>
      <c r="G1841" s="122"/>
      <c r="H1841" s="122"/>
      <c r="I1841" s="122"/>
      <c r="J1841" s="122"/>
      <c r="K1841" s="122"/>
      <c r="L1841" s="122"/>
      <c r="M1841" s="122"/>
    </row>
    <row r="1842" spans="2:13" ht="20.100000000000001" customHeight="1" x14ac:dyDescent="0.2">
      <c r="B1842" s="122"/>
      <c r="C1842" s="122"/>
      <c r="D1842" s="122"/>
      <c r="E1842" s="122"/>
      <c r="F1842" s="122"/>
      <c r="G1842" s="122"/>
      <c r="H1842" s="122"/>
      <c r="I1842" s="122"/>
      <c r="J1842" s="122"/>
      <c r="K1842" s="122"/>
      <c r="L1842" s="122"/>
      <c r="M1842" s="122"/>
    </row>
    <row r="1843" spans="2:13" ht="20.100000000000001" customHeight="1" x14ac:dyDescent="0.2">
      <c r="B1843" s="122"/>
      <c r="C1843" s="122"/>
      <c r="D1843" s="122"/>
      <c r="E1843" s="122"/>
      <c r="F1843" s="122"/>
      <c r="G1843" s="122"/>
      <c r="H1843" s="122"/>
      <c r="I1843" s="122"/>
      <c r="J1843" s="122"/>
      <c r="K1843" s="122"/>
      <c r="L1843" s="122"/>
      <c r="M1843" s="122"/>
    </row>
    <row r="1844" spans="2:13" ht="20.100000000000001" customHeight="1" x14ac:dyDescent="0.2">
      <c r="B1844" s="122"/>
      <c r="C1844" s="122"/>
      <c r="D1844" s="122"/>
      <c r="E1844" s="122"/>
      <c r="F1844" s="122"/>
      <c r="G1844" s="122"/>
      <c r="H1844" s="122"/>
      <c r="I1844" s="122"/>
      <c r="J1844" s="122"/>
      <c r="K1844" s="122"/>
      <c r="L1844" s="122"/>
      <c r="M1844" s="122"/>
    </row>
    <row r="1845" spans="2:13" ht="20.100000000000001" customHeight="1" x14ac:dyDescent="0.2">
      <c r="B1845" s="122"/>
      <c r="C1845" s="122"/>
      <c r="D1845" s="122"/>
      <c r="E1845" s="122"/>
      <c r="F1845" s="122"/>
      <c r="G1845" s="122"/>
      <c r="H1845" s="122"/>
      <c r="I1845" s="122"/>
      <c r="J1845" s="122"/>
      <c r="K1845" s="122"/>
      <c r="L1845" s="122"/>
      <c r="M1845" s="122"/>
    </row>
    <row r="1846" spans="2:13" ht="20.100000000000001" customHeight="1" x14ac:dyDescent="0.2">
      <c r="B1846" s="122"/>
      <c r="C1846" s="122"/>
      <c r="D1846" s="122"/>
      <c r="E1846" s="122"/>
      <c r="F1846" s="122"/>
      <c r="G1846" s="122"/>
      <c r="H1846" s="122"/>
      <c r="I1846" s="122"/>
      <c r="J1846" s="122"/>
      <c r="K1846" s="122"/>
      <c r="L1846" s="122"/>
      <c r="M1846" s="122"/>
    </row>
    <row r="1847" spans="2:13" ht="20.100000000000001" customHeight="1" x14ac:dyDescent="0.2">
      <c r="B1847" s="122"/>
      <c r="C1847" s="122"/>
      <c r="D1847" s="122"/>
      <c r="E1847" s="122"/>
      <c r="F1847" s="122"/>
      <c r="G1847" s="122"/>
      <c r="H1847" s="122"/>
      <c r="I1847" s="122"/>
      <c r="J1847" s="122"/>
      <c r="K1847" s="122"/>
      <c r="L1847" s="122"/>
      <c r="M1847" s="122"/>
    </row>
    <row r="1848" spans="2:13" ht="20.100000000000001" customHeight="1" x14ac:dyDescent="0.2">
      <c r="B1848" s="122"/>
      <c r="C1848" s="122"/>
      <c r="D1848" s="122"/>
      <c r="E1848" s="122"/>
      <c r="F1848" s="122"/>
      <c r="G1848" s="122"/>
      <c r="H1848" s="122"/>
      <c r="I1848" s="122"/>
      <c r="J1848" s="122"/>
      <c r="K1848" s="122"/>
      <c r="L1848" s="122"/>
      <c r="M1848" s="122"/>
    </row>
    <row r="1849" spans="2:13" ht="20.100000000000001" customHeight="1" x14ac:dyDescent="0.2">
      <c r="B1849" s="122"/>
      <c r="C1849" s="122"/>
      <c r="D1849" s="122"/>
      <c r="E1849" s="122"/>
      <c r="F1849" s="122"/>
      <c r="G1849" s="122"/>
      <c r="H1849" s="122"/>
      <c r="I1849" s="122"/>
      <c r="J1849" s="122"/>
      <c r="K1849" s="122"/>
      <c r="L1849" s="122"/>
      <c r="M1849" s="122"/>
    </row>
    <row r="1850" spans="2:13" ht="20.100000000000001" customHeight="1" x14ac:dyDescent="0.2">
      <c r="B1850" s="122"/>
      <c r="C1850" s="122"/>
      <c r="D1850" s="122"/>
      <c r="E1850" s="122"/>
      <c r="F1850" s="122"/>
      <c r="G1850" s="122"/>
      <c r="H1850" s="122"/>
      <c r="I1850" s="122"/>
      <c r="J1850" s="122"/>
      <c r="K1850" s="122"/>
      <c r="L1850" s="122"/>
      <c r="M1850" s="122"/>
    </row>
    <row r="1851" spans="2:13" ht="20.100000000000001" customHeight="1" x14ac:dyDescent="0.2">
      <c r="B1851" s="122"/>
      <c r="C1851" s="122"/>
      <c r="D1851" s="122"/>
      <c r="E1851" s="122"/>
      <c r="F1851" s="122"/>
      <c r="G1851" s="122"/>
      <c r="H1851" s="122"/>
      <c r="I1851" s="122"/>
      <c r="J1851" s="122"/>
      <c r="K1851" s="122"/>
      <c r="L1851" s="122"/>
      <c r="M1851" s="122"/>
    </row>
    <row r="1852" spans="2:13" ht="20.100000000000001" customHeight="1" x14ac:dyDescent="0.2">
      <c r="B1852" s="122"/>
      <c r="C1852" s="122"/>
      <c r="D1852" s="122"/>
      <c r="E1852" s="122"/>
      <c r="F1852" s="122"/>
      <c r="G1852" s="122"/>
      <c r="H1852" s="122"/>
      <c r="I1852" s="122"/>
      <c r="J1852" s="122"/>
      <c r="K1852" s="122"/>
      <c r="L1852" s="122"/>
      <c r="M1852" s="122"/>
    </row>
    <row r="1853" spans="2:13" ht="20.100000000000001" customHeight="1" x14ac:dyDescent="0.2">
      <c r="B1853" s="122"/>
      <c r="C1853" s="122"/>
      <c r="D1853" s="122"/>
      <c r="E1853" s="122"/>
      <c r="F1853" s="122"/>
      <c r="G1853" s="122"/>
      <c r="H1853" s="122"/>
      <c r="I1853" s="122"/>
      <c r="J1853" s="122"/>
      <c r="K1853" s="122"/>
      <c r="L1853" s="122"/>
      <c r="M1853" s="122"/>
    </row>
    <row r="1854" spans="2:13" ht="20.100000000000001" customHeight="1" x14ac:dyDescent="0.2">
      <c r="B1854" s="122"/>
      <c r="C1854" s="122"/>
      <c r="D1854" s="122"/>
      <c r="E1854" s="122"/>
      <c r="F1854" s="122"/>
      <c r="G1854" s="122"/>
      <c r="H1854" s="122"/>
      <c r="I1854" s="122"/>
      <c r="J1854" s="122"/>
      <c r="K1854" s="122"/>
      <c r="L1854" s="122"/>
      <c r="M1854" s="122"/>
    </row>
    <row r="1855" spans="2:13" ht="20.100000000000001" customHeight="1" x14ac:dyDescent="0.2">
      <c r="B1855" s="122"/>
      <c r="C1855" s="122"/>
      <c r="D1855" s="122"/>
      <c r="E1855" s="122"/>
      <c r="F1855" s="122"/>
      <c r="G1855" s="122"/>
      <c r="H1855" s="122"/>
      <c r="I1855" s="122"/>
      <c r="J1855" s="122"/>
      <c r="K1855" s="122"/>
      <c r="L1855" s="122"/>
      <c r="M1855" s="122"/>
    </row>
    <row r="1856" spans="2:13" ht="20.100000000000001" customHeight="1" x14ac:dyDescent="0.2">
      <c r="B1856" s="122"/>
      <c r="C1856" s="122"/>
      <c r="D1856" s="122"/>
      <c r="E1856" s="122"/>
      <c r="F1856" s="122"/>
      <c r="G1856" s="122"/>
      <c r="H1856" s="122"/>
      <c r="I1856" s="122"/>
      <c r="J1856" s="122"/>
      <c r="K1856" s="122"/>
      <c r="L1856" s="122"/>
      <c r="M1856" s="122"/>
    </row>
    <row r="1857" spans="2:14" ht="20.100000000000001" customHeight="1" x14ac:dyDescent="0.2">
      <c r="B1857" s="122"/>
      <c r="C1857" s="122"/>
      <c r="D1857" s="122"/>
      <c r="E1857" s="122"/>
      <c r="F1857" s="122"/>
      <c r="G1857" s="122"/>
      <c r="H1857" s="122"/>
      <c r="I1857" s="122"/>
      <c r="J1857" s="122"/>
      <c r="K1857" s="122"/>
      <c r="L1857" s="122"/>
      <c r="M1857" s="122"/>
    </row>
    <row r="1858" spans="2:14" ht="19.5" customHeight="1" x14ac:dyDescent="0.2">
      <c r="B1858" s="122"/>
      <c r="C1858" s="122"/>
      <c r="D1858" s="122"/>
      <c r="E1858" s="122"/>
      <c r="F1858" s="122"/>
      <c r="G1858" s="122"/>
      <c r="H1858" s="122"/>
      <c r="I1858" s="122"/>
      <c r="J1858" s="122"/>
      <c r="K1858" s="122"/>
      <c r="L1858" s="122"/>
      <c r="M1858" s="122"/>
    </row>
    <row r="1859" spans="2:14" ht="20.100000000000001" customHeight="1" x14ac:dyDescent="0.2">
      <c r="B1859" s="122"/>
      <c r="C1859" s="122"/>
      <c r="D1859" s="122"/>
      <c r="E1859" s="122"/>
      <c r="F1859" s="122"/>
      <c r="G1859" s="122"/>
      <c r="H1859" s="122"/>
      <c r="I1859" s="122"/>
      <c r="J1859" s="122"/>
      <c r="K1859" s="122"/>
      <c r="L1859" s="122"/>
      <c r="M1859" s="122"/>
      <c r="N1859" s="31"/>
    </row>
    <row r="1860" spans="2:14" ht="20.100000000000001" customHeight="1" x14ac:dyDescent="0.2">
      <c r="B1860" s="122"/>
      <c r="C1860" s="122"/>
      <c r="D1860" s="122"/>
      <c r="E1860" s="122"/>
      <c r="F1860" s="122"/>
      <c r="G1860" s="122"/>
      <c r="H1860" s="122"/>
      <c r="I1860" s="122"/>
      <c r="J1860" s="122"/>
      <c r="K1860" s="122"/>
      <c r="L1860" s="122"/>
      <c r="M1860" s="122"/>
      <c r="N1860" s="31"/>
    </row>
    <row r="1861" spans="2:14" ht="20.100000000000001" customHeight="1" x14ac:dyDescent="0.2">
      <c r="B1861" s="122"/>
      <c r="C1861" s="122"/>
      <c r="D1861" s="122"/>
      <c r="E1861" s="122"/>
      <c r="F1861" s="122"/>
      <c r="G1861" s="122"/>
      <c r="H1861" s="122"/>
      <c r="I1861" s="122"/>
      <c r="J1861" s="122"/>
      <c r="K1861" s="122"/>
      <c r="L1861" s="122"/>
      <c r="M1861" s="122"/>
    </row>
    <row r="1862" spans="2:14" ht="20.100000000000001" customHeight="1" x14ac:dyDescent="0.2">
      <c r="B1862" s="122"/>
      <c r="C1862" s="122"/>
      <c r="D1862" s="122"/>
      <c r="E1862" s="122"/>
      <c r="F1862" s="122"/>
      <c r="G1862" s="122"/>
      <c r="H1862" s="122"/>
      <c r="I1862" s="122"/>
      <c r="J1862" s="122"/>
      <c r="K1862" s="122"/>
      <c r="L1862" s="122"/>
      <c r="M1862" s="122"/>
    </row>
    <row r="1863" spans="2:14" ht="20.100000000000001" customHeight="1" x14ac:dyDescent="0.2">
      <c r="B1863" s="122"/>
      <c r="C1863" s="122"/>
      <c r="D1863" s="122"/>
      <c r="E1863" s="122"/>
      <c r="F1863" s="122"/>
      <c r="G1863" s="122"/>
      <c r="H1863" s="122"/>
      <c r="I1863" s="122"/>
      <c r="J1863" s="122"/>
      <c r="K1863" s="122"/>
      <c r="L1863" s="122"/>
      <c r="M1863" s="122"/>
    </row>
    <row r="1864" spans="2:14" ht="20.100000000000001" customHeight="1" x14ac:dyDescent="0.2">
      <c r="B1864" s="122"/>
      <c r="C1864" s="122"/>
      <c r="D1864" s="122"/>
      <c r="E1864" s="122"/>
      <c r="F1864" s="122"/>
      <c r="G1864" s="122"/>
      <c r="H1864" s="122"/>
      <c r="I1864" s="122"/>
      <c r="J1864" s="122"/>
      <c r="K1864" s="122"/>
      <c r="L1864" s="122"/>
      <c r="M1864" s="122"/>
    </row>
    <row r="1865" spans="2:14" ht="20.100000000000001" customHeight="1" x14ac:dyDescent="0.2">
      <c r="B1865" s="122"/>
      <c r="C1865" s="122"/>
      <c r="D1865" s="122"/>
      <c r="E1865" s="122"/>
      <c r="F1865" s="122"/>
      <c r="G1865" s="122"/>
      <c r="H1865" s="122"/>
      <c r="I1865" s="122"/>
      <c r="J1865" s="122"/>
      <c r="K1865" s="122"/>
      <c r="L1865" s="122"/>
      <c r="M1865" s="122"/>
    </row>
    <row r="1866" spans="2:14" ht="20.100000000000001" customHeight="1" x14ac:dyDescent="0.2">
      <c r="B1866" s="122"/>
      <c r="C1866" s="122"/>
      <c r="D1866" s="122"/>
      <c r="E1866" s="122"/>
      <c r="F1866" s="122"/>
      <c r="G1866" s="122"/>
      <c r="H1866" s="122"/>
      <c r="I1866" s="122"/>
      <c r="J1866" s="122"/>
      <c r="K1866" s="122"/>
      <c r="L1866" s="122"/>
      <c r="M1866" s="122"/>
    </row>
    <row r="1867" spans="2:14" ht="20.100000000000001" customHeight="1" x14ac:dyDescent="0.2">
      <c r="B1867" s="122"/>
      <c r="C1867" s="122"/>
      <c r="D1867" s="122"/>
      <c r="E1867" s="122"/>
      <c r="F1867" s="122"/>
      <c r="G1867" s="122"/>
      <c r="H1867" s="122"/>
      <c r="I1867" s="122"/>
      <c r="J1867" s="122"/>
      <c r="K1867" s="122"/>
      <c r="L1867" s="122"/>
      <c r="M1867" s="122"/>
    </row>
    <row r="1868" spans="2:14" ht="30" customHeight="1" x14ac:dyDescent="0.2">
      <c r="B1868" s="123"/>
      <c r="C1868" s="123"/>
      <c r="D1868" s="123"/>
      <c r="E1868" s="123"/>
      <c r="F1868" s="123"/>
      <c r="G1868" s="123"/>
      <c r="H1868" s="123"/>
      <c r="I1868" s="123"/>
      <c r="J1868" s="123"/>
      <c r="K1868" s="123"/>
      <c r="L1868" s="123"/>
      <c r="M1868" s="123"/>
      <c r="N1868" s="82"/>
    </row>
    <row r="1869" spans="2:14" ht="30" customHeight="1" x14ac:dyDescent="0.2">
      <c r="B1869" s="123"/>
      <c r="C1869" s="123"/>
      <c r="D1869" s="123"/>
      <c r="E1869" s="123"/>
      <c r="F1869" s="123"/>
      <c r="G1869" s="123"/>
      <c r="H1869" s="123"/>
      <c r="I1869" s="123"/>
      <c r="J1869" s="123"/>
      <c r="K1869" s="123"/>
      <c r="L1869" s="123"/>
      <c r="M1869" s="123"/>
      <c r="N1869" s="82"/>
    </row>
    <row r="1870" spans="2:14" ht="30" customHeight="1" x14ac:dyDescent="0.2">
      <c r="B1870" s="124" t="s">
        <v>150</v>
      </c>
      <c r="C1870" s="124"/>
      <c r="D1870" s="124"/>
      <c r="E1870" s="124"/>
      <c r="F1870" s="124"/>
      <c r="G1870" s="124"/>
      <c r="H1870" s="124"/>
      <c r="I1870" s="124"/>
      <c r="J1870" s="124"/>
      <c r="K1870" s="124"/>
      <c r="L1870" s="124"/>
      <c r="M1870" s="124"/>
      <c r="N1870" s="83"/>
    </row>
    <row r="1871" spans="2:14" ht="30" customHeight="1" x14ac:dyDescent="0.2">
      <c r="B1871" s="122"/>
      <c r="C1871" s="122"/>
      <c r="D1871" s="122"/>
      <c r="E1871" s="122"/>
      <c r="F1871" s="122"/>
      <c r="G1871" s="122"/>
      <c r="H1871" s="122"/>
      <c r="I1871" s="122"/>
      <c r="J1871" s="122"/>
      <c r="K1871" s="122"/>
      <c r="L1871" s="122"/>
      <c r="M1871" s="122"/>
    </row>
    <row r="1872" spans="2:14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</sheetData>
  <sortState xmlns:xlrd2="http://schemas.microsoft.com/office/spreadsheetml/2017/richdata2" ref="B287:C301">
    <sortCondition descending="1" ref="C287:C301"/>
  </sortState>
  <mergeCells count="651">
    <mergeCell ref="C1323:D1323"/>
    <mergeCell ref="E1323:F1323"/>
    <mergeCell ref="G1323:H1323"/>
    <mergeCell ref="E1230:F1230"/>
    <mergeCell ref="G1230:H1230"/>
    <mergeCell ref="E1232:F1232"/>
    <mergeCell ref="G1232:H1232"/>
    <mergeCell ref="C1231:D1231"/>
    <mergeCell ref="E1231:F1231"/>
    <mergeCell ref="G1231:H1231"/>
    <mergeCell ref="G1322:H1322"/>
    <mergeCell ref="C1256:D1256"/>
    <mergeCell ref="E1256:F1256"/>
    <mergeCell ref="C1339:D1339"/>
    <mergeCell ref="E1339:F1339"/>
    <mergeCell ref="G1339:H1339"/>
    <mergeCell ref="C1338:D1338"/>
    <mergeCell ref="E1338:F1338"/>
    <mergeCell ref="G1338:H1338"/>
    <mergeCell ref="C1201:D1201"/>
    <mergeCell ref="E1201:F1201"/>
    <mergeCell ref="B1255:J1255"/>
    <mergeCell ref="G1216:H1216"/>
    <mergeCell ref="I1216:J1216"/>
    <mergeCell ref="C1216:D1216"/>
    <mergeCell ref="E1216:F1216"/>
    <mergeCell ref="C1233:D1233"/>
    <mergeCell ref="E1233:F1233"/>
    <mergeCell ref="G1233:H1233"/>
    <mergeCell ref="C1324:D1324"/>
    <mergeCell ref="E1324:F1324"/>
    <mergeCell ref="G1324:H1324"/>
    <mergeCell ref="C1230:D1230"/>
    <mergeCell ref="I1215:J1215"/>
    <mergeCell ref="E1215:F1215"/>
    <mergeCell ref="G1215:H1215"/>
    <mergeCell ref="C1232:D1232"/>
    <mergeCell ref="I481:J481"/>
    <mergeCell ref="G575:H575"/>
    <mergeCell ref="E575:F575"/>
    <mergeCell ref="G574:H574"/>
    <mergeCell ref="C575:D575"/>
    <mergeCell ref="C574:D574"/>
    <mergeCell ref="E574:F574"/>
    <mergeCell ref="I590:J590"/>
    <mergeCell ref="C590:D590"/>
    <mergeCell ref="E590:F590"/>
    <mergeCell ref="G590:H590"/>
    <mergeCell ref="C589:D589"/>
    <mergeCell ref="E589:F589"/>
    <mergeCell ref="G589:H589"/>
    <mergeCell ref="I589:J589"/>
    <mergeCell ref="B544:J544"/>
    <mergeCell ref="B511:L511"/>
    <mergeCell ref="I482:J482"/>
    <mergeCell ref="C573:D573"/>
    <mergeCell ref="E573:F573"/>
    <mergeCell ref="G573:H573"/>
    <mergeCell ref="B572:H572"/>
    <mergeCell ref="C576:D576"/>
    <mergeCell ref="E576:F576"/>
    <mergeCell ref="I388:J388"/>
    <mergeCell ref="C388:D388"/>
    <mergeCell ref="E388:F388"/>
    <mergeCell ref="I389:J389"/>
    <mergeCell ref="G388:H388"/>
    <mergeCell ref="C389:D389"/>
    <mergeCell ref="E389:F389"/>
    <mergeCell ref="G389:H389"/>
    <mergeCell ref="B371:L371"/>
    <mergeCell ref="B386:J386"/>
    <mergeCell ref="C387:D387"/>
    <mergeCell ref="E387:F387"/>
    <mergeCell ref="G387:H387"/>
    <mergeCell ref="I387:J387"/>
    <mergeCell ref="B379:L379"/>
    <mergeCell ref="K1600:L1600"/>
    <mergeCell ref="G1476:H1476"/>
    <mergeCell ref="I1476:J1476"/>
    <mergeCell ref="G733:H733"/>
    <mergeCell ref="C759:D759"/>
    <mergeCell ref="E759:F759"/>
    <mergeCell ref="E758:F758"/>
    <mergeCell ref="B570:M570"/>
    <mergeCell ref="C419:D419"/>
    <mergeCell ref="E419:F419"/>
    <mergeCell ref="G419:H419"/>
    <mergeCell ref="C545:E545"/>
    <mergeCell ref="F545:H545"/>
    <mergeCell ref="B542:L542"/>
    <mergeCell ref="B504:L504"/>
    <mergeCell ref="E482:F482"/>
    <mergeCell ref="G420:H420"/>
    <mergeCell ref="C421:D421"/>
    <mergeCell ref="E421:F421"/>
    <mergeCell ref="G421:H421"/>
    <mergeCell ref="C420:D420"/>
    <mergeCell ref="E420:F420"/>
    <mergeCell ref="I480:J480"/>
    <mergeCell ref="C480:D480"/>
    <mergeCell ref="C1422:D1422"/>
    <mergeCell ref="C1423:D1423"/>
    <mergeCell ref="C1424:D1424"/>
    <mergeCell ref="C1425:D1425"/>
    <mergeCell ref="C1429:D1429"/>
    <mergeCell ref="C1430:D1430"/>
    <mergeCell ref="C1431:D1431"/>
    <mergeCell ref="C1432:D1432"/>
    <mergeCell ref="B1429:B1430"/>
    <mergeCell ref="B1431:B1432"/>
    <mergeCell ref="C1428:D1428"/>
    <mergeCell ref="B1421:B1422"/>
    <mergeCell ref="C1421:D1421"/>
    <mergeCell ref="G591:H591"/>
    <mergeCell ref="C1419:D1419"/>
    <mergeCell ref="B853:M853"/>
    <mergeCell ref="E859:F859"/>
    <mergeCell ref="B855:H855"/>
    <mergeCell ref="C856:D856"/>
    <mergeCell ref="E856:F856"/>
    <mergeCell ref="G856:H856"/>
    <mergeCell ref="B881:J881"/>
    <mergeCell ref="I882:J882"/>
    <mergeCell ref="C859:D859"/>
    <mergeCell ref="E882:F882"/>
    <mergeCell ref="B1195:M1195"/>
    <mergeCell ref="B1227:M1227"/>
    <mergeCell ref="I885:J885"/>
    <mergeCell ref="G885:H885"/>
    <mergeCell ref="B945:M945"/>
    <mergeCell ref="B919:J919"/>
    <mergeCell ref="C920:E920"/>
    <mergeCell ref="F920:H920"/>
    <mergeCell ref="C885:D885"/>
    <mergeCell ref="E885:F885"/>
    <mergeCell ref="G716:H716"/>
    <mergeCell ref="G731:H731"/>
    <mergeCell ref="B1600:B1601"/>
    <mergeCell ref="C1600:D1600"/>
    <mergeCell ref="E1600:F1600"/>
    <mergeCell ref="B1550:L1550"/>
    <mergeCell ref="E1538:F1538"/>
    <mergeCell ref="B1538:B1539"/>
    <mergeCell ref="C1538:D1538"/>
    <mergeCell ref="D1753:M1754"/>
    <mergeCell ref="B1637:B1638"/>
    <mergeCell ref="B1749:C1750"/>
    <mergeCell ref="D1749:L1750"/>
    <mergeCell ref="G1600:H1600"/>
    <mergeCell ref="I1600:J1600"/>
    <mergeCell ref="B1732:C1733"/>
    <mergeCell ref="D1732:L1733"/>
    <mergeCell ref="B1673:B1674"/>
    <mergeCell ref="B1635:B1636"/>
    <mergeCell ref="B1669:B1670"/>
    <mergeCell ref="B1671:B1672"/>
    <mergeCell ref="B1598:M1598"/>
    <mergeCell ref="B1626:M1626"/>
    <mergeCell ref="B1631:B1632"/>
    <mergeCell ref="B1633:B1634"/>
    <mergeCell ref="B1629:B1630"/>
    <mergeCell ref="D1751:L1752"/>
    <mergeCell ref="B1753:C1754"/>
    <mergeCell ref="B1734:C1735"/>
    <mergeCell ref="D1734:L1735"/>
    <mergeCell ref="B1741:C1742"/>
    <mergeCell ref="D1741:L1742"/>
    <mergeCell ref="B1743:C1744"/>
    <mergeCell ref="B1745:C1746"/>
    <mergeCell ref="D1745:L1746"/>
    <mergeCell ref="B1747:C1748"/>
    <mergeCell ref="D1747:L1748"/>
    <mergeCell ref="D1743:M1744"/>
    <mergeCell ref="B1751:C1752"/>
    <mergeCell ref="B1722:L1722"/>
    <mergeCell ref="B1723:L1723"/>
    <mergeCell ref="B1728:C1729"/>
    <mergeCell ref="D1728:L1729"/>
    <mergeCell ref="B1730:C1731"/>
    <mergeCell ref="D1730:L1731"/>
    <mergeCell ref="B1639:B1640"/>
    <mergeCell ref="B1660:M1660"/>
    <mergeCell ref="B1689:M1689"/>
    <mergeCell ref="B1663:B1664"/>
    <mergeCell ref="B1665:B1666"/>
    <mergeCell ref="B1667:B1668"/>
    <mergeCell ref="B1504:B1505"/>
    <mergeCell ref="C1504:D1504"/>
    <mergeCell ref="E1504:F1504"/>
    <mergeCell ref="G1504:H1504"/>
    <mergeCell ref="I1504:J1504"/>
    <mergeCell ref="I1538:J1538"/>
    <mergeCell ref="G1538:H1538"/>
    <mergeCell ref="B1291:M1291"/>
    <mergeCell ref="G1383:H1383"/>
    <mergeCell ref="B1502:M1502"/>
    <mergeCell ref="B1536:M1536"/>
    <mergeCell ref="G1380:H1380"/>
    <mergeCell ref="I1380:J1380"/>
    <mergeCell ref="B1476:B1477"/>
    <mergeCell ref="C1383:D1383"/>
    <mergeCell ref="B1427:B1428"/>
    <mergeCell ref="C1427:D1427"/>
    <mergeCell ref="K1538:L1538"/>
    <mergeCell ref="G1382:H1382"/>
    <mergeCell ref="C1476:D1476"/>
    <mergeCell ref="E1476:F1476"/>
    <mergeCell ref="C1426:D1426"/>
    <mergeCell ref="B1474:M1474"/>
    <mergeCell ref="C1354:D1354"/>
    <mergeCell ref="I479:J479"/>
    <mergeCell ref="B478:J478"/>
    <mergeCell ref="C422:D422"/>
    <mergeCell ref="C390:D390"/>
    <mergeCell ref="E390:F390"/>
    <mergeCell ref="B418:H418"/>
    <mergeCell ref="I418:N418"/>
    <mergeCell ref="G482:H482"/>
    <mergeCell ref="B540:M540"/>
    <mergeCell ref="E479:F479"/>
    <mergeCell ref="B408:L408"/>
    <mergeCell ref="E422:F422"/>
    <mergeCell ref="G422:H422"/>
    <mergeCell ref="I390:J390"/>
    <mergeCell ref="B444:L444"/>
    <mergeCell ref="B452:L452"/>
    <mergeCell ref="B401:L401"/>
    <mergeCell ref="G480:H480"/>
    <mergeCell ref="C481:D481"/>
    <mergeCell ref="E481:F481"/>
    <mergeCell ref="G481:H481"/>
    <mergeCell ref="G390:H390"/>
    <mergeCell ref="B416:M416"/>
    <mergeCell ref="E480:F480"/>
    <mergeCell ref="I963:J963"/>
    <mergeCell ref="B545:B546"/>
    <mergeCell ref="B543:G543"/>
    <mergeCell ref="C479:D479"/>
    <mergeCell ref="C482:D482"/>
    <mergeCell ref="B915:M915"/>
    <mergeCell ref="B917:M917"/>
    <mergeCell ref="B978:M978"/>
    <mergeCell ref="B1040:M1040"/>
    <mergeCell ref="G981:H981"/>
    <mergeCell ref="B920:B921"/>
    <mergeCell ref="G1007:H1007"/>
    <mergeCell ref="E950:F950"/>
    <mergeCell ref="G950:H950"/>
    <mergeCell ref="C949:D949"/>
    <mergeCell ref="G479:H479"/>
    <mergeCell ref="B947:H947"/>
    <mergeCell ref="B959:L959"/>
    <mergeCell ref="C951:D951"/>
    <mergeCell ref="G608:H608"/>
    <mergeCell ref="C607:D607"/>
    <mergeCell ref="E607:F607"/>
    <mergeCell ref="G607:H607"/>
    <mergeCell ref="I633:J633"/>
    <mergeCell ref="C983:D983"/>
    <mergeCell ref="E983:F983"/>
    <mergeCell ref="G983:H983"/>
    <mergeCell ref="C1009:D1009"/>
    <mergeCell ref="E964:F964"/>
    <mergeCell ref="G964:H964"/>
    <mergeCell ref="I965:J965"/>
    <mergeCell ref="E965:F965"/>
    <mergeCell ref="G965:H965"/>
    <mergeCell ref="I964:J964"/>
    <mergeCell ref="C965:D965"/>
    <mergeCell ref="C981:D981"/>
    <mergeCell ref="E981:F981"/>
    <mergeCell ref="B980:H980"/>
    <mergeCell ref="G966:H966"/>
    <mergeCell ref="C966:D966"/>
    <mergeCell ref="E966:F966"/>
    <mergeCell ref="G982:H982"/>
    <mergeCell ref="I1007:J1007"/>
    <mergeCell ref="C1007:D1007"/>
    <mergeCell ref="I1009:J1009"/>
    <mergeCell ref="I1134:J1134"/>
    <mergeCell ref="C1199:D1199"/>
    <mergeCell ref="E1199:F1199"/>
    <mergeCell ref="G1199:H1199"/>
    <mergeCell ref="C1134:D1134"/>
    <mergeCell ref="E1134:F1134"/>
    <mergeCell ref="E1257:F1257"/>
    <mergeCell ref="G1134:H1134"/>
    <mergeCell ref="G1357:H1357"/>
    <mergeCell ref="G1135:H1135"/>
    <mergeCell ref="I1135:J1135"/>
    <mergeCell ref="C1135:D1135"/>
    <mergeCell ref="E1135:F1135"/>
    <mergeCell ref="C1198:D1198"/>
    <mergeCell ref="E1198:F1198"/>
    <mergeCell ref="G1198:H1198"/>
    <mergeCell ref="C1200:D1200"/>
    <mergeCell ref="E1200:F1200"/>
    <mergeCell ref="G1200:H1200"/>
    <mergeCell ref="F1170:H1170"/>
    <mergeCell ref="B1169:J1169"/>
    <mergeCell ref="C1170:E1170"/>
    <mergeCell ref="B1165:M1165"/>
    <mergeCell ref="B1167:M1167"/>
    <mergeCell ref="C1133:D1133"/>
    <mergeCell ref="E1133:F1133"/>
    <mergeCell ref="G1133:H1133"/>
    <mergeCell ref="I1133:J1133"/>
    <mergeCell ref="E1089:F1089"/>
    <mergeCell ref="G1089:H1089"/>
    <mergeCell ref="I1089:J1089"/>
    <mergeCell ref="E1090:F1090"/>
    <mergeCell ref="C1089:D1089"/>
    <mergeCell ref="C1090:D1090"/>
    <mergeCell ref="I1090:J1090"/>
    <mergeCell ref="E1106:F1106"/>
    <mergeCell ref="G1132:H1132"/>
    <mergeCell ref="B1131:J1131"/>
    <mergeCell ref="E1091:F1091"/>
    <mergeCell ref="G1091:H1091"/>
    <mergeCell ref="I1091:J1091"/>
    <mergeCell ref="B1105:H1105"/>
    <mergeCell ref="C1106:D1106"/>
    <mergeCell ref="B1379:J1379"/>
    <mergeCell ref="B1353:H1353"/>
    <mergeCell ref="I1383:J1383"/>
    <mergeCell ref="B1425:B1426"/>
    <mergeCell ref="B1423:B1424"/>
    <mergeCell ref="C1357:D1357"/>
    <mergeCell ref="C1380:D1380"/>
    <mergeCell ref="E1380:F1380"/>
    <mergeCell ref="C1355:D1355"/>
    <mergeCell ref="E1355:F1355"/>
    <mergeCell ref="G1355:H1355"/>
    <mergeCell ref="C1356:D1356"/>
    <mergeCell ref="E1356:F1356"/>
    <mergeCell ref="G1356:H1356"/>
    <mergeCell ref="C1381:D1381"/>
    <mergeCell ref="E1381:F1381"/>
    <mergeCell ref="G1381:H1381"/>
    <mergeCell ref="I1381:J1381"/>
    <mergeCell ref="I1382:J1382"/>
    <mergeCell ref="C1382:D1382"/>
    <mergeCell ref="E1382:F1382"/>
    <mergeCell ref="B1419:B1420"/>
    <mergeCell ref="C1420:D1420"/>
    <mergeCell ref="B1415:M1415"/>
    <mergeCell ref="G1256:H1256"/>
    <mergeCell ref="C1322:D1322"/>
    <mergeCell ref="B1319:M1319"/>
    <mergeCell ref="I1256:J1256"/>
    <mergeCell ref="E1259:F1259"/>
    <mergeCell ref="E1322:F1322"/>
    <mergeCell ref="B1321:H1321"/>
    <mergeCell ref="C1259:D1259"/>
    <mergeCell ref="F1294:H1294"/>
    <mergeCell ref="G1257:H1257"/>
    <mergeCell ref="I1258:J1258"/>
    <mergeCell ref="I1257:J1257"/>
    <mergeCell ref="C1258:D1258"/>
    <mergeCell ref="E1258:F1258"/>
    <mergeCell ref="G1258:H1258"/>
    <mergeCell ref="C1257:D1257"/>
    <mergeCell ref="B1289:M1289"/>
    <mergeCell ref="G1259:H1259"/>
    <mergeCell ref="I1259:J1259"/>
    <mergeCell ref="B1418:D1418"/>
    <mergeCell ref="E1354:F1354"/>
    <mergeCell ref="G1354:H1354"/>
    <mergeCell ref="B1351:M1351"/>
    <mergeCell ref="E1357:F1357"/>
    <mergeCell ref="B1293:J1293"/>
    <mergeCell ref="B1294:B1295"/>
    <mergeCell ref="C1294:E1294"/>
    <mergeCell ref="C1325:D1325"/>
    <mergeCell ref="E1325:F1325"/>
    <mergeCell ref="G1325:H1325"/>
    <mergeCell ref="B1336:J1336"/>
    <mergeCell ref="C1337:D1337"/>
    <mergeCell ref="E1337:F1337"/>
    <mergeCell ref="G1337:H1337"/>
    <mergeCell ref="I1337:J1337"/>
    <mergeCell ref="I1339:J1339"/>
    <mergeCell ref="I1338:J1338"/>
    <mergeCell ref="C1340:D1340"/>
    <mergeCell ref="E1340:F1340"/>
    <mergeCell ref="G1340:H1340"/>
    <mergeCell ref="I1340:J1340"/>
    <mergeCell ref="B1413:M1413"/>
    <mergeCell ref="E1383:F1383"/>
    <mergeCell ref="C1109:D1109"/>
    <mergeCell ref="C1132:D1132"/>
    <mergeCell ref="I1132:J1132"/>
    <mergeCell ref="G1109:H1109"/>
    <mergeCell ref="E1132:F1132"/>
    <mergeCell ref="B1045:B1046"/>
    <mergeCell ref="C1045:E1045"/>
    <mergeCell ref="G1088:H1088"/>
    <mergeCell ref="B1070:M1070"/>
    <mergeCell ref="B1087:J1087"/>
    <mergeCell ref="C1088:D1088"/>
    <mergeCell ref="I1088:J1088"/>
    <mergeCell ref="G1107:H1107"/>
    <mergeCell ref="C1108:D1108"/>
    <mergeCell ref="E1108:F1108"/>
    <mergeCell ref="G1108:H1108"/>
    <mergeCell ref="C1010:D1010"/>
    <mergeCell ref="E1010:F1010"/>
    <mergeCell ref="E1088:F1088"/>
    <mergeCell ref="E1009:F1009"/>
    <mergeCell ref="G1009:H1009"/>
    <mergeCell ref="B1042:M1042"/>
    <mergeCell ref="C1075:D1075"/>
    <mergeCell ref="E1075:F1075"/>
    <mergeCell ref="G1075:H1075"/>
    <mergeCell ref="I1010:J1010"/>
    <mergeCell ref="F1045:H1045"/>
    <mergeCell ref="B1072:H1072"/>
    <mergeCell ref="B1044:J1044"/>
    <mergeCell ref="G1010:H1010"/>
    <mergeCell ref="G609:H609"/>
    <mergeCell ref="B668:G668"/>
    <mergeCell ref="C635:D635"/>
    <mergeCell ref="E635:F635"/>
    <mergeCell ref="G635:H635"/>
    <mergeCell ref="B669:J669"/>
    <mergeCell ref="B670:B671"/>
    <mergeCell ref="C670:E670"/>
    <mergeCell ref="I635:J635"/>
    <mergeCell ref="B667:M667"/>
    <mergeCell ref="B631:J631"/>
    <mergeCell ref="C632:D632"/>
    <mergeCell ref="E632:F632"/>
    <mergeCell ref="G632:H632"/>
    <mergeCell ref="I632:J632"/>
    <mergeCell ref="F670:H670"/>
    <mergeCell ref="C634:D634"/>
    <mergeCell ref="E634:F634"/>
    <mergeCell ref="C633:D633"/>
    <mergeCell ref="E633:F633"/>
    <mergeCell ref="G633:H633"/>
    <mergeCell ref="G634:H634"/>
    <mergeCell ref="I634:J634"/>
    <mergeCell ref="F30:K32"/>
    <mergeCell ref="B13:K13"/>
    <mergeCell ref="B14:K14"/>
    <mergeCell ref="C357:D357"/>
    <mergeCell ref="E357:F357"/>
    <mergeCell ref="B356:H356"/>
    <mergeCell ref="G357:H357"/>
    <mergeCell ref="C360:D360"/>
    <mergeCell ref="E360:F360"/>
    <mergeCell ref="G360:H360"/>
    <mergeCell ref="B232:M232"/>
    <mergeCell ref="B234:M234"/>
    <mergeCell ref="B328:M328"/>
    <mergeCell ref="B354:M354"/>
    <mergeCell ref="C358:D358"/>
    <mergeCell ref="E358:F358"/>
    <mergeCell ref="G358:H358"/>
    <mergeCell ref="C359:D359"/>
    <mergeCell ref="E359:F359"/>
    <mergeCell ref="G359:H359"/>
    <mergeCell ref="E826:F826"/>
    <mergeCell ref="I757:J757"/>
    <mergeCell ref="F795:H795"/>
    <mergeCell ref="E732:F732"/>
    <mergeCell ref="G732:H732"/>
    <mergeCell ref="C733:D733"/>
    <mergeCell ref="E733:F733"/>
    <mergeCell ref="B709:L709"/>
    <mergeCell ref="G698:H698"/>
    <mergeCell ref="B712:J712"/>
    <mergeCell ref="C713:D713"/>
    <mergeCell ref="E713:F713"/>
    <mergeCell ref="I713:J713"/>
    <mergeCell ref="G713:H713"/>
    <mergeCell ref="C732:D732"/>
    <mergeCell ref="E716:F716"/>
    <mergeCell ref="E757:F757"/>
    <mergeCell ref="C757:D757"/>
    <mergeCell ref="G760:H760"/>
    <mergeCell ref="B792:M792"/>
    <mergeCell ref="B794:J794"/>
    <mergeCell ref="C795:E795"/>
    <mergeCell ref="E760:F760"/>
    <mergeCell ref="B795:B796"/>
    <mergeCell ref="I716:J716"/>
    <mergeCell ref="B728:M728"/>
    <mergeCell ref="C731:D731"/>
    <mergeCell ref="E731:F731"/>
    <mergeCell ref="C734:D734"/>
    <mergeCell ref="B822:H822"/>
    <mergeCell ref="C823:D823"/>
    <mergeCell ref="B820:M820"/>
    <mergeCell ref="E823:F823"/>
    <mergeCell ref="G823:H823"/>
    <mergeCell ref="E734:F734"/>
    <mergeCell ref="C758:D758"/>
    <mergeCell ref="G758:H758"/>
    <mergeCell ref="G759:H759"/>
    <mergeCell ref="I730:N730"/>
    <mergeCell ref="G734:H734"/>
    <mergeCell ref="B756:J756"/>
    <mergeCell ref="G757:H757"/>
    <mergeCell ref="B790:M790"/>
    <mergeCell ref="I758:J758"/>
    <mergeCell ref="I759:J759"/>
    <mergeCell ref="G826:H826"/>
    <mergeCell ref="C825:D825"/>
    <mergeCell ref="C826:D826"/>
    <mergeCell ref="E838:F838"/>
    <mergeCell ref="G838:H838"/>
    <mergeCell ref="G882:H882"/>
    <mergeCell ref="G859:H859"/>
    <mergeCell ref="C882:D882"/>
    <mergeCell ref="B837:J837"/>
    <mergeCell ref="E825:F825"/>
    <mergeCell ref="G825:H825"/>
    <mergeCell ref="I841:J841"/>
    <mergeCell ref="C840:D840"/>
    <mergeCell ref="E840:F840"/>
    <mergeCell ref="G840:H840"/>
    <mergeCell ref="G839:H839"/>
    <mergeCell ref="C839:D839"/>
    <mergeCell ref="E839:F839"/>
    <mergeCell ref="G841:H841"/>
    <mergeCell ref="E858:F858"/>
    <mergeCell ref="G858:H858"/>
    <mergeCell ref="C857:D857"/>
    <mergeCell ref="E857:F857"/>
    <mergeCell ref="G857:H857"/>
    <mergeCell ref="C1215:D1215"/>
    <mergeCell ref="E1214:F1214"/>
    <mergeCell ref="B1229:H1229"/>
    <mergeCell ref="G576:H576"/>
    <mergeCell ref="B584:L584"/>
    <mergeCell ref="B587:J587"/>
    <mergeCell ref="C588:D588"/>
    <mergeCell ref="I588:J588"/>
    <mergeCell ref="E588:F588"/>
    <mergeCell ref="G588:H588"/>
    <mergeCell ref="E700:F700"/>
    <mergeCell ref="G700:H700"/>
    <mergeCell ref="C699:D699"/>
    <mergeCell ref="E699:F699"/>
    <mergeCell ref="G699:H699"/>
    <mergeCell ref="C700:D700"/>
    <mergeCell ref="B603:M603"/>
    <mergeCell ref="B665:M665"/>
    <mergeCell ref="C606:D606"/>
    <mergeCell ref="E606:F606"/>
    <mergeCell ref="G606:H606"/>
    <mergeCell ref="C591:D591"/>
    <mergeCell ref="G1201:H1201"/>
    <mergeCell ref="C716:D716"/>
    <mergeCell ref="B962:J962"/>
    <mergeCell ref="C838:D838"/>
    <mergeCell ref="C841:D841"/>
    <mergeCell ref="E841:F841"/>
    <mergeCell ref="I839:J839"/>
    <mergeCell ref="I840:J840"/>
    <mergeCell ref="E949:F949"/>
    <mergeCell ref="I838:J838"/>
    <mergeCell ref="I884:J884"/>
    <mergeCell ref="E884:F884"/>
    <mergeCell ref="G884:H884"/>
    <mergeCell ref="I883:J883"/>
    <mergeCell ref="C883:D883"/>
    <mergeCell ref="E883:F883"/>
    <mergeCell ref="C884:D884"/>
    <mergeCell ref="G883:H883"/>
    <mergeCell ref="C858:D858"/>
    <mergeCell ref="G949:H949"/>
    <mergeCell ref="C950:D950"/>
    <mergeCell ref="C948:D948"/>
    <mergeCell ref="E948:F948"/>
    <mergeCell ref="G948:H948"/>
    <mergeCell ref="E951:F951"/>
    <mergeCell ref="G951:H951"/>
    <mergeCell ref="G824:H824"/>
    <mergeCell ref="C824:D824"/>
    <mergeCell ref="E824:F824"/>
    <mergeCell ref="I760:J760"/>
    <mergeCell ref="C760:D760"/>
    <mergeCell ref="B730:H730"/>
    <mergeCell ref="E591:F591"/>
    <mergeCell ref="E715:F715"/>
    <mergeCell ref="E714:F714"/>
    <mergeCell ref="I714:J714"/>
    <mergeCell ref="C715:D715"/>
    <mergeCell ref="C714:D714"/>
    <mergeCell ref="G715:H715"/>
    <mergeCell ref="I715:J715"/>
    <mergeCell ref="G714:H714"/>
    <mergeCell ref="E698:F698"/>
    <mergeCell ref="C701:D701"/>
    <mergeCell ref="I605:N605"/>
    <mergeCell ref="C608:D608"/>
    <mergeCell ref="E608:F608"/>
    <mergeCell ref="I697:N697"/>
    <mergeCell ref="E701:F701"/>
    <mergeCell ref="G701:H701"/>
    <mergeCell ref="B695:M695"/>
    <mergeCell ref="B697:H697"/>
    <mergeCell ref="C698:D698"/>
    <mergeCell ref="I591:J591"/>
    <mergeCell ref="B605:H605"/>
    <mergeCell ref="C609:D609"/>
    <mergeCell ref="E609:F609"/>
    <mergeCell ref="E963:F963"/>
    <mergeCell ref="E1074:F1074"/>
    <mergeCell ref="C1074:D1074"/>
    <mergeCell ref="G1073:H1073"/>
    <mergeCell ref="C1073:D1073"/>
    <mergeCell ref="C984:D984"/>
    <mergeCell ref="E984:F984"/>
    <mergeCell ref="G984:H984"/>
    <mergeCell ref="E1007:F1007"/>
    <mergeCell ref="C964:D964"/>
    <mergeCell ref="B1006:J1006"/>
    <mergeCell ref="I966:J966"/>
    <mergeCell ref="C1008:D1008"/>
    <mergeCell ref="E1008:F1008"/>
    <mergeCell ref="G1008:H1008"/>
    <mergeCell ref="I1008:J1008"/>
    <mergeCell ref="C982:D982"/>
    <mergeCell ref="E982:F982"/>
    <mergeCell ref="G963:H963"/>
    <mergeCell ref="C963:D963"/>
    <mergeCell ref="C1214:D1214"/>
    <mergeCell ref="G1074:H1074"/>
    <mergeCell ref="E1076:F1076"/>
    <mergeCell ref="G1076:H1076"/>
    <mergeCell ref="G1090:H1090"/>
    <mergeCell ref="E1073:F1073"/>
    <mergeCell ref="C1091:D1091"/>
    <mergeCell ref="C1107:D1107"/>
    <mergeCell ref="E1107:F1107"/>
    <mergeCell ref="G1214:H1214"/>
    <mergeCell ref="B1212:J1212"/>
    <mergeCell ref="C1213:D1213"/>
    <mergeCell ref="E1213:F1213"/>
    <mergeCell ref="G1213:H1213"/>
    <mergeCell ref="I1213:J1213"/>
    <mergeCell ref="B1170:B1171"/>
    <mergeCell ref="B1197:H1197"/>
    <mergeCell ref="I1214:J1214"/>
    <mergeCell ref="G1106:H1106"/>
    <mergeCell ref="C1076:D1076"/>
    <mergeCell ref="B1103:M1103"/>
    <mergeCell ref="E1109:F1109"/>
  </mergeCells>
  <phoneticPr fontId="3" type="noConversion"/>
  <conditionalFormatting sqref="C360 E360:H360">
    <cfRule type="cellIs" dxfId="122" priority="71" stopIfTrue="1" operator="lessThanOrEqual">
      <formula>0</formula>
    </cfRule>
    <cfRule type="cellIs" dxfId="121" priority="72" stopIfTrue="1" operator="greaterThanOrEqual">
      <formula>0</formula>
    </cfRule>
  </conditionalFormatting>
  <conditionalFormatting sqref="C422 E422:H422">
    <cfRule type="cellIs" dxfId="120" priority="63" stopIfTrue="1" operator="lessThanOrEqual">
      <formula>0</formula>
    </cfRule>
    <cfRule type="cellIs" dxfId="119" priority="64" stopIfTrue="1" operator="greaterThanOrEqual">
      <formula>0</formula>
    </cfRule>
  </conditionalFormatting>
  <conditionalFormatting sqref="C576 E576 G576">
    <cfRule type="cellIs" dxfId="118" priority="55" stopIfTrue="1" operator="lessThanOrEqual">
      <formula>0</formula>
    </cfRule>
    <cfRule type="cellIs" dxfId="117" priority="56" stopIfTrue="1" operator="greaterThanOrEqual">
      <formula>0</formula>
    </cfRule>
  </conditionalFormatting>
  <conditionalFormatting sqref="C609 E609:H609">
    <cfRule type="cellIs" dxfId="116" priority="51" stopIfTrue="1" operator="lessThanOrEqual">
      <formula>0</formula>
    </cfRule>
    <cfRule type="cellIs" dxfId="115" priority="52" stopIfTrue="1" operator="greaterThanOrEqual">
      <formula>0</formula>
    </cfRule>
  </conditionalFormatting>
  <conditionalFormatting sqref="C701 E701:H701">
    <cfRule type="cellIs" dxfId="114" priority="47" stopIfTrue="1" operator="lessThanOrEqual">
      <formula>0</formula>
    </cfRule>
    <cfRule type="cellIs" dxfId="113" priority="48" stopIfTrue="1" operator="greaterThanOrEqual">
      <formula>0</formula>
    </cfRule>
  </conditionalFormatting>
  <conditionalFormatting sqref="C734 E734:H734">
    <cfRule type="cellIs" dxfId="112" priority="43" stopIfTrue="1" operator="lessThanOrEqual">
      <formula>0</formula>
    </cfRule>
    <cfRule type="cellIs" dxfId="111" priority="44" stopIfTrue="1" operator="greaterThanOrEqual">
      <formula>0</formula>
    </cfRule>
  </conditionalFormatting>
  <conditionalFormatting sqref="C826 E826 G826">
    <cfRule type="cellIs" dxfId="110" priority="39" stopIfTrue="1" operator="lessThanOrEqual">
      <formula>0</formula>
    </cfRule>
    <cfRule type="cellIs" dxfId="109" priority="40" stopIfTrue="1" operator="greaterThanOrEqual">
      <formula>0</formula>
    </cfRule>
  </conditionalFormatting>
  <conditionalFormatting sqref="C859 E859 G859">
    <cfRule type="cellIs" dxfId="108" priority="36" stopIfTrue="1" operator="greaterThanOrEqual">
      <formula>0</formula>
    </cfRule>
    <cfRule type="cellIs" dxfId="107" priority="35" stopIfTrue="1" operator="lessThanOrEqual">
      <formula>0</formula>
    </cfRule>
  </conditionalFormatting>
  <conditionalFormatting sqref="C951 E951 G951">
    <cfRule type="cellIs" dxfId="106" priority="31" stopIfTrue="1" operator="lessThanOrEqual">
      <formula>0</formula>
    </cfRule>
    <cfRule type="cellIs" dxfId="105" priority="32" stopIfTrue="1" operator="greaterThanOrEqual">
      <formula>0</formula>
    </cfRule>
  </conditionalFormatting>
  <conditionalFormatting sqref="C984 E984 G984">
    <cfRule type="cellIs" dxfId="104" priority="28" stopIfTrue="1" operator="greaterThanOrEqual">
      <formula>0</formula>
    </cfRule>
    <cfRule type="cellIs" dxfId="103" priority="27" stopIfTrue="1" operator="lessThanOrEqual">
      <formula>0</formula>
    </cfRule>
  </conditionalFormatting>
  <conditionalFormatting sqref="C1076 E1076 G1076">
    <cfRule type="cellIs" dxfId="102" priority="24" stopIfTrue="1" operator="greaterThanOrEqual">
      <formula>0</formula>
    </cfRule>
    <cfRule type="cellIs" dxfId="101" priority="23" stopIfTrue="1" operator="lessThanOrEqual">
      <formula>0</formula>
    </cfRule>
  </conditionalFormatting>
  <conditionalFormatting sqref="C1109 E1109 G1109">
    <cfRule type="cellIs" dxfId="100" priority="19" stopIfTrue="1" operator="lessThanOrEqual">
      <formula>0</formula>
    </cfRule>
    <cfRule type="cellIs" dxfId="99" priority="20" stopIfTrue="1" operator="greaterThanOrEqual">
      <formula>0</formula>
    </cfRule>
  </conditionalFormatting>
  <conditionalFormatting sqref="C1201 E1201 G1201">
    <cfRule type="cellIs" dxfId="98" priority="15" stopIfTrue="1" operator="lessThanOrEqual">
      <formula>0</formula>
    </cfRule>
    <cfRule type="cellIs" dxfId="97" priority="16" stopIfTrue="1" operator="greaterThanOrEqual">
      <formula>0</formula>
    </cfRule>
  </conditionalFormatting>
  <conditionalFormatting sqref="C1233 E1233:H1233">
    <cfRule type="cellIs" dxfId="96" priority="12" stopIfTrue="1" operator="greaterThanOrEqual">
      <formula>0</formula>
    </cfRule>
    <cfRule type="cellIs" dxfId="95" priority="11" stopIfTrue="1" operator="lessThanOrEqual">
      <formula>0</formula>
    </cfRule>
  </conditionalFormatting>
  <conditionalFormatting sqref="C1325 E1325 G1325">
    <cfRule type="cellIs" dxfId="94" priority="8" stopIfTrue="1" operator="greaterThanOrEqual">
      <formula>0</formula>
    </cfRule>
    <cfRule type="cellIs" dxfId="93" priority="7" stopIfTrue="1" operator="lessThanOrEqual">
      <formula>0</formula>
    </cfRule>
  </conditionalFormatting>
  <conditionalFormatting sqref="C1357 E1357:H1357">
    <cfRule type="cellIs" dxfId="92" priority="4" stopIfTrue="1" operator="greaterThanOrEqual">
      <formula>0</formula>
    </cfRule>
    <cfRule type="cellIs" dxfId="91" priority="3" stopIfTrue="1" operator="lessThanOrEqual">
      <formula>0</formula>
    </cfRule>
  </conditionalFormatting>
  <conditionalFormatting sqref="C702:E708 I702:L708">
    <cfRule type="cellIs" dxfId="90" priority="263" stopIfTrue="1" operator="lessThanOrEqual">
      <formula>0</formula>
    </cfRule>
    <cfRule type="cellIs" dxfId="89" priority="264" stopIfTrue="1" operator="greaterThanOrEqual">
      <formula>0</formula>
    </cfRule>
  </conditionalFormatting>
  <conditionalFormatting sqref="C827:E833">
    <cfRule type="cellIs" dxfId="88" priority="292" stopIfTrue="1" operator="greaterThanOrEqual">
      <formula>0</formula>
    </cfRule>
    <cfRule type="cellIs" dxfId="87" priority="291" stopIfTrue="1" operator="lessThanOrEqual">
      <formula>0</formula>
    </cfRule>
  </conditionalFormatting>
  <conditionalFormatting sqref="C860:E866">
    <cfRule type="cellIs" dxfId="86" priority="285" stopIfTrue="1" operator="lessThanOrEqual">
      <formula>0</formula>
    </cfRule>
    <cfRule type="cellIs" dxfId="85" priority="286" stopIfTrue="1" operator="greaterThanOrEqual">
      <formula>0</formula>
    </cfRule>
  </conditionalFormatting>
  <conditionalFormatting sqref="C886:E890 I886:L890">
    <cfRule type="cellIs" dxfId="84" priority="279" stopIfTrue="1" operator="lessThanOrEqual">
      <formula>0</formula>
    </cfRule>
    <cfRule type="cellIs" dxfId="83" priority="280" stopIfTrue="1" operator="greaterThanOrEqual">
      <formula>0</formula>
    </cfRule>
  </conditionalFormatting>
  <conditionalFormatting sqref="C952:E958">
    <cfRule type="cellIs" dxfId="82" priority="346" stopIfTrue="1" operator="greaterThanOrEqual">
      <formula>0</formula>
    </cfRule>
    <cfRule type="cellIs" dxfId="81" priority="345" stopIfTrue="1" operator="lessThanOrEqual">
      <formula>0</formula>
    </cfRule>
  </conditionalFormatting>
  <conditionalFormatting sqref="C985:E991">
    <cfRule type="cellIs" dxfId="80" priority="332" stopIfTrue="1" operator="greaterThanOrEqual">
      <formula>0</formula>
    </cfRule>
    <cfRule type="cellIs" dxfId="79" priority="331" stopIfTrue="1" operator="lessThanOrEqual">
      <formula>0</formula>
    </cfRule>
  </conditionalFormatting>
  <conditionalFormatting sqref="C1110:E1116">
    <cfRule type="cellIs" dxfId="78" priority="324" stopIfTrue="1" operator="greaterThanOrEqual">
      <formula>0</formula>
    </cfRule>
    <cfRule type="cellIs" dxfId="77" priority="323" stopIfTrue="1" operator="lessThanOrEqual">
      <formula>0</formula>
    </cfRule>
  </conditionalFormatting>
  <conditionalFormatting sqref="C361:H369 C380:L385 C410:L414 C415:K415 M415 C477:K477 M477">
    <cfRule type="cellIs" dxfId="76" priority="449" stopIfTrue="1" operator="lessThanOrEqual">
      <formula>0</formula>
    </cfRule>
    <cfRule type="cellIs" dxfId="75" priority="450" stopIfTrue="1" operator="greaterThanOrEqual">
      <formula>0</formula>
    </cfRule>
  </conditionalFormatting>
  <conditionalFormatting sqref="C423:H431">
    <cfRule type="cellIs" dxfId="74" priority="394" stopIfTrue="1" operator="greaterThanOrEqual">
      <formula>0</formula>
    </cfRule>
    <cfRule type="cellIs" dxfId="73" priority="393" stopIfTrue="1" operator="lessThanOrEqual">
      <formula>0</formula>
    </cfRule>
  </conditionalFormatting>
  <conditionalFormatting sqref="C610:H618">
    <cfRule type="cellIs" dxfId="72" priority="266" stopIfTrue="1" operator="greaterThanOrEqual">
      <formula>0</formula>
    </cfRule>
    <cfRule type="cellIs" dxfId="71" priority="265" stopIfTrue="1" operator="lessThanOrEqual">
      <formula>0</formula>
    </cfRule>
  </conditionalFormatting>
  <conditionalFormatting sqref="C735:H743">
    <cfRule type="cellIs" dxfId="70" priority="252" stopIfTrue="1" operator="greaterThanOrEqual">
      <formula>0</formula>
    </cfRule>
    <cfRule type="cellIs" dxfId="69" priority="251" stopIfTrue="1" operator="lessThanOrEqual">
      <formula>0</formula>
    </cfRule>
  </conditionalFormatting>
  <conditionalFormatting sqref="C1234:H1242">
    <cfRule type="cellIs" dxfId="68" priority="179" stopIfTrue="1" operator="lessThanOrEqual">
      <formula>0</formula>
    </cfRule>
    <cfRule type="cellIs" dxfId="67" priority="180" stopIfTrue="1" operator="greaterThanOrEqual">
      <formula>0</formula>
    </cfRule>
  </conditionalFormatting>
  <conditionalFormatting sqref="C1358:H1366">
    <cfRule type="cellIs" dxfId="66" priority="172" stopIfTrue="1" operator="greaterThanOrEqual">
      <formula>0</formula>
    </cfRule>
    <cfRule type="cellIs" dxfId="65" priority="171" stopIfTrue="1" operator="lessThanOrEqual">
      <formula>0</formula>
    </cfRule>
  </conditionalFormatting>
  <conditionalFormatting sqref="C390:J391">
    <cfRule type="cellIs" dxfId="64" priority="67" stopIfTrue="1" operator="lessThanOrEqual">
      <formula>0</formula>
    </cfRule>
    <cfRule type="cellIs" dxfId="63" priority="68" stopIfTrue="1" operator="greaterThanOrEqual">
      <formula>0</formula>
    </cfRule>
  </conditionalFormatting>
  <conditionalFormatting sqref="C482:J483">
    <cfRule type="cellIs" dxfId="62" priority="60" stopIfTrue="1" operator="greaterThanOrEqual">
      <formula>0</formula>
    </cfRule>
    <cfRule type="cellIs" dxfId="61" priority="59" stopIfTrue="1" operator="lessThanOrEqual">
      <formula>0</formula>
    </cfRule>
  </conditionalFormatting>
  <conditionalFormatting sqref="C591:J592">
    <cfRule type="cellIs" dxfId="60" priority="53" stopIfTrue="1" operator="lessThanOrEqual">
      <formula>0</formula>
    </cfRule>
    <cfRule type="cellIs" dxfId="59" priority="54" stopIfTrue="1" operator="greaterThanOrEqual">
      <formula>0</formula>
    </cfRule>
  </conditionalFormatting>
  <conditionalFormatting sqref="C635:J636">
    <cfRule type="cellIs" dxfId="58" priority="49" stopIfTrue="1" operator="lessThanOrEqual">
      <formula>0</formula>
    </cfRule>
    <cfRule type="cellIs" dxfId="57" priority="50" stopIfTrue="1" operator="greaterThanOrEqual">
      <formula>0</formula>
    </cfRule>
  </conditionalFormatting>
  <conditionalFormatting sqref="C716:J717">
    <cfRule type="cellIs" dxfId="56" priority="45" stopIfTrue="1" operator="lessThanOrEqual">
      <formula>0</formula>
    </cfRule>
    <cfRule type="cellIs" dxfId="55" priority="46" stopIfTrue="1" operator="greaterThanOrEqual">
      <formula>0</formula>
    </cfRule>
  </conditionalFormatting>
  <conditionalFormatting sqref="C760:J761">
    <cfRule type="cellIs" dxfId="54" priority="41" stopIfTrue="1" operator="lessThanOrEqual">
      <formula>0</formula>
    </cfRule>
    <cfRule type="cellIs" dxfId="53" priority="42" stopIfTrue="1" operator="greaterThanOrEqual">
      <formula>0</formula>
    </cfRule>
  </conditionalFormatting>
  <conditionalFormatting sqref="C841:J841">
    <cfRule type="cellIs" dxfId="52" priority="37" stopIfTrue="1" operator="lessThanOrEqual">
      <formula>0</formula>
    </cfRule>
    <cfRule type="cellIs" dxfId="51" priority="38" stopIfTrue="1" operator="greaterThanOrEqual">
      <formula>0</formula>
    </cfRule>
  </conditionalFormatting>
  <conditionalFormatting sqref="C885:J885">
    <cfRule type="cellIs" dxfId="50" priority="33" stopIfTrue="1" operator="lessThanOrEqual">
      <formula>0</formula>
    </cfRule>
    <cfRule type="cellIs" dxfId="49" priority="34" stopIfTrue="1" operator="greaterThanOrEqual">
      <formula>0</formula>
    </cfRule>
  </conditionalFormatting>
  <conditionalFormatting sqref="C966:J966">
    <cfRule type="cellIs" dxfId="48" priority="29" stopIfTrue="1" operator="lessThanOrEqual">
      <formula>0</formula>
    </cfRule>
    <cfRule type="cellIs" dxfId="47" priority="30" stopIfTrue="1" operator="greaterThanOrEqual">
      <formula>0</formula>
    </cfRule>
  </conditionalFormatting>
  <conditionalFormatting sqref="C1010:J1010">
    <cfRule type="cellIs" dxfId="46" priority="25" stopIfTrue="1" operator="lessThanOrEqual">
      <formula>0</formula>
    </cfRule>
    <cfRule type="cellIs" dxfId="45" priority="26" stopIfTrue="1" operator="greaterThanOrEqual">
      <formula>0</formula>
    </cfRule>
  </conditionalFormatting>
  <conditionalFormatting sqref="C1091:J1091">
    <cfRule type="cellIs" dxfId="44" priority="22" stopIfTrue="1" operator="greaterThanOrEqual">
      <formula>0</formula>
    </cfRule>
    <cfRule type="cellIs" dxfId="43" priority="21" stopIfTrue="1" operator="lessThanOrEqual">
      <formula>0</formula>
    </cfRule>
  </conditionalFormatting>
  <conditionalFormatting sqref="C1135:J1135">
    <cfRule type="cellIs" dxfId="42" priority="17" stopIfTrue="1" operator="lessThanOrEqual">
      <formula>0</formula>
    </cfRule>
    <cfRule type="cellIs" dxfId="41" priority="18" stopIfTrue="1" operator="greaterThanOrEqual">
      <formula>0</formula>
    </cfRule>
  </conditionalFormatting>
  <conditionalFormatting sqref="C1216:J1216">
    <cfRule type="cellIs" dxfId="40" priority="14" stopIfTrue="1" operator="greaterThanOrEqual">
      <formula>0</formula>
    </cfRule>
    <cfRule type="cellIs" dxfId="39" priority="13" stopIfTrue="1" operator="lessThanOrEqual">
      <formula>0</formula>
    </cfRule>
  </conditionalFormatting>
  <conditionalFormatting sqref="C1259:J1260">
    <cfRule type="cellIs" dxfId="38" priority="9" stopIfTrue="1" operator="lessThanOrEqual">
      <formula>0</formula>
    </cfRule>
    <cfRule type="cellIs" dxfId="37" priority="10" stopIfTrue="1" operator="greaterThanOrEqual">
      <formula>0</formula>
    </cfRule>
  </conditionalFormatting>
  <conditionalFormatting sqref="C1340:J1340">
    <cfRule type="cellIs" dxfId="36" priority="6" stopIfTrue="1" operator="greaterThanOrEqual">
      <formula>0</formula>
    </cfRule>
    <cfRule type="cellIs" dxfId="35" priority="5" stopIfTrue="1" operator="lessThanOrEqual">
      <formula>0</formula>
    </cfRule>
  </conditionalFormatting>
  <conditionalFormatting sqref="C1383:J1384">
    <cfRule type="cellIs" dxfId="34" priority="1" stopIfTrue="1" operator="lessThanOrEqual">
      <formula>0</formula>
    </cfRule>
    <cfRule type="cellIs" dxfId="33" priority="2" stopIfTrue="1" operator="greaterThanOrEqual">
      <formula>0</formula>
    </cfRule>
  </conditionalFormatting>
  <conditionalFormatting sqref="C375:L378">
    <cfRule type="cellIs" dxfId="32" priority="69" stopIfTrue="1" operator="lessThanOrEqual">
      <formula>0</formula>
    </cfRule>
    <cfRule type="cellIs" dxfId="31" priority="70" stopIfTrue="1" operator="greaterThanOrEqual">
      <formula>0</formula>
    </cfRule>
  </conditionalFormatting>
  <conditionalFormatting sqref="C405:L407">
    <cfRule type="cellIs" dxfId="30" priority="66" stopIfTrue="1" operator="greaterThanOrEqual">
      <formula>0</formula>
    </cfRule>
    <cfRule type="cellIs" dxfId="29" priority="65" stopIfTrue="1" operator="lessThanOrEqual">
      <formula>0</formula>
    </cfRule>
  </conditionalFormatting>
  <conditionalFormatting sqref="C448:L451">
    <cfRule type="cellIs" dxfId="28" priority="61" stopIfTrue="1" operator="lessThanOrEqual">
      <formula>0</formula>
    </cfRule>
    <cfRule type="cellIs" dxfId="27" priority="62" stopIfTrue="1" operator="greaterThanOrEqual">
      <formula>0</formula>
    </cfRule>
  </conditionalFormatting>
  <conditionalFormatting sqref="C453:L476 C513:L537 B891:L894">
    <cfRule type="cellIs" dxfId="26" priority="183" stopIfTrue="1" operator="lessThanOrEqual">
      <formula>0</formula>
    </cfRule>
    <cfRule type="cellIs" dxfId="25" priority="184" stopIfTrue="1" operator="greaterThanOrEqual">
      <formula>0</formula>
    </cfRule>
  </conditionalFormatting>
  <conditionalFormatting sqref="C508:L510">
    <cfRule type="cellIs" dxfId="24" priority="57" stopIfTrue="1" operator="lessThanOrEqual">
      <formula>0</formula>
    </cfRule>
    <cfRule type="cellIs" dxfId="23" priority="58" stopIfTrue="1" operator="greaterThanOrEqual">
      <formula>0</formula>
    </cfRule>
  </conditionalFormatting>
  <conditionalFormatting sqref="G1419:G1432">
    <cfRule type="cellIs" dxfId="22" priority="147" operator="greaterThanOrEqual">
      <formula>0</formula>
    </cfRule>
    <cfRule type="cellIs" dxfId="21" priority="148" stopIfTrue="1" operator="lessThanOrEqual">
      <formula>0</formula>
    </cfRule>
    <cfRule type="cellIs" dxfId="20" priority="149" stopIfTrue="1" operator="greaterThanOrEqual">
      <formula>0</formula>
    </cfRule>
  </conditionalFormatting>
  <conditionalFormatting sqref="I572:L583 C577:E583">
    <cfRule type="cellIs" dxfId="19" priority="309" stopIfTrue="1" operator="lessThanOrEqual">
      <formula>0</formula>
    </cfRule>
    <cfRule type="cellIs" dxfId="18" priority="310" stopIfTrue="1" operator="greaterThanOrEqual">
      <formula>0</formula>
    </cfRule>
  </conditionalFormatting>
  <conditionalFormatting sqref="I822:L833">
    <cfRule type="cellIs" dxfId="17" priority="224" stopIfTrue="1" operator="greaterThanOrEqual">
      <formula>0</formula>
    </cfRule>
    <cfRule type="cellIs" dxfId="16" priority="223" stopIfTrue="1" operator="lessThanOrEqual">
      <formula>0</formula>
    </cfRule>
  </conditionalFormatting>
  <conditionalFormatting sqref="I855:L866">
    <cfRule type="cellIs" dxfId="15" priority="222" stopIfTrue="1" operator="greaterThanOrEqual">
      <formula>0</formula>
    </cfRule>
    <cfRule type="cellIs" dxfId="14" priority="221" stopIfTrue="1" operator="lessThanOrEqual">
      <formula>0</formula>
    </cfRule>
  </conditionalFormatting>
  <conditionalFormatting sqref="I947:L958">
    <cfRule type="cellIs" dxfId="13" priority="220" stopIfTrue="1" operator="greaterThanOrEqual">
      <formula>0</formula>
    </cfRule>
    <cfRule type="cellIs" dxfId="12" priority="219" stopIfTrue="1" operator="lessThanOrEqual">
      <formula>0</formula>
    </cfRule>
  </conditionalFormatting>
  <conditionalFormatting sqref="I980:L991">
    <cfRule type="cellIs" dxfId="11" priority="217" stopIfTrue="1" operator="lessThanOrEqual">
      <formula>0</formula>
    </cfRule>
    <cfRule type="cellIs" dxfId="10" priority="218" stopIfTrue="1" operator="greaterThanOrEqual">
      <formula>0</formula>
    </cfRule>
  </conditionalFormatting>
  <conditionalFormatting sqref="I1072:L1076">
    <cfRule type="cellIs" dxfId="9" priority="216" stopIfTrue="1" operator="greaterThanOrEqual">
      <formula>0</formula>
    </cfRule>
    <cfRule type="cellIs" dxfId="8" priority="215" stopIfTrue="1" operator="lessThanOrEqual">
      <formula>0</formula>
    </cfRule>
  </conditionalFormatting>
  <conditionalFormatting sqref="I1105:L1116">
    <cfRule type="cellIs" dxfId="7" priority="214" stopIfTrue="1" operator="greaterThanOrEqual">
      <formula>0</formula>
    </cfRule>
    <cfRule type="cellIs" dxfId="6" priority="213" stopIfTrue="1" operator="lessThanOrEqual">
      <formula>0</formula>
    </cfRule>
  </conditionalFormatting>
  <conditionalFormatting sqref="I1197:L1201">
    <cfRule type="cellIs" dxfId="5" priority="212" stopIfTrue="1" operator="greaterThanOrEqual">
      <formula>0</formula>
    </cfRule>
    <cfRule type="cellIs" dxfId="4" priority="211" stopIfTrue="1" operator="lessThanOrEqual">
      <formula>0</formula>
    </cfRule>
  </conditionalFormatting>
  <conditionalFormatting sqref="I1321:L1325">
    <cfRule type="cellIs" dxfId="3" priority="209" stopIfTrue="1" operator="lessThanOrEqual">
      <formula>0</formula>
    </cfRule>
    <cfRule type="cellIs" dxfId="2" priority="210" stopIfTrue="1" operator="greaterThanOrEqual">
      <formula>0</formula>
    </cfRule>
  </conditionalFormatting>
  <conditionalFormatting sqref="N1421:N1422 K1422:L1422">
    <cfRule type="cellIs" dxfId="1" priority="165" stopIfTrue="1" operator="lessThanOrEqual">
      <formula>0</formula>
    </cfRule>
    <cfRule type="cellIs" dxfId="0" priority="166" stopIfTrue="1" operator="greaterThanOrEqual">
      <formula>0</formula>
    </cfRule>
  </conditionalFormatting>
  <printOptions horizontalCentered="1"/>
  <pageMargins left="0" right="0" top="0.39370078740157483" bottom="0" header="0" footer="0"/>
  <pageSetup paperSize="9" scale="53" orientation="portrait" r:id="rId1"/>
  <headerFooter alignWithMargins="0"/>
  <rowBreaks count="27" manualBreakCount="27">
    <brk id="111" max="16383" man="1"/>
    <brk id="231" max="16383" man="1"/>
    <brk id="291" max="16383" man="1"/>
    <brk id="353" max="16383" man="1"/>
    <brk id="415" max="16383" man="1"/>
    <brk id="477" max="16383" man="1"/>
    <brk id="539" max="16383" man="1"/>
    <brk id="602" max="16383" man="1"/>
    <brk id="664" max="16383" man="1"/>
    <brk id="727" max="16383" man="1"/>
    <brk id="789" max="16383" man="1"/>
    <brk id="852" max="16383" man="1"/>
    <brk id="914" max="16383" man="1"/>
    <brk id="977" max="16383" man="1"/>
    <brk id="1039" max="16383" man="1"/>
    <brk id="1102" max="16383" man="1"/>
    <brk id="1164" max="16383" man="1"/>
    <brk id="1226" max="16383" man="1"/>
    <brk id="1288" max="16383" man="1"/>
    <brk id="1350" max="16383" man="1"/>
    <brk id="1412" max="16383" man="1"/>
    <brk id="1473" max="16383" man="1"/>
    <brk id="1535" max="16383" man="1"/>
    <brk id="1597" max="16383" man="1"/>
    <brk id="1659" max="16383" man="1"/>
    <brk id="1721" max="16383" man="1"/>
    <brk id="17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2025</vt:lpstr>
      <vt:lpstr>'OCTUBRE 2025'!Área_de_impresión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Castilla y León</dc:creator>
  <cp:lastModifiedBy>Valentín Díez Martínez</cp:lastModifiedBy>
  <cp:lastPrinted>2025-11-13T08:22:03Z</cp:lastPrinted>
  <dcterms:created xsi:type="dcterms:W3CDTF">2011-10-19T11:12:35Z</dcterms:created>
  <dcterms:modified xsi:type="dcterms:W3CDTF">2025-11-14T08:48:35Z</dcterms:modified>
</cp:coreProperties>
</file>