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6\BOLETINES\"/>
    </mc:Choice>
  </mc:AlternateContent>
  <xr:revisionPtr revIDLastSave="0" documentId="13_ncr:1_{ADFA4C79-4CCF-4934-9913-ED5082562EFB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ENERO 2026" sheetId="4" r:id="rId1"/>
  </sheets>
  <definedNames>
    <definedName name="_xlnm._FilterDatabase" localSheetId="0" hidden="1">'ENERO 2026'!#REF!</definedName>
    <definedName name="_xlnm.Print_Area" localSheetId="0">'ENERO 2026'!$A$1:$M$1273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7" i="4" l="1"/>
  <c r="E838" i="4"/>
  <c r="F837" i="4"/>
  <c r="F838" i="4" l="1"/>
  <c r="C324" i="4"/>
  <c r="I808" i="4"/>
  <c r="G808" i="4"/>
  <c r="E808" i="4"/>
  <c r="C808" i="4"/>
  <c r="G793" i="4"/>
  <c r="E793" i="4"/>
  <c r="C793" i="4"/>
  <c r="I746" i="4"/>
  <c r="G746" i="4"/>
  <c r="E746" i="4"/>
  <c r="C746" i="4"/>
  <c r="G731" i="4"/>
  <c r="E731" i="4"/>
  <c r="C731" i="4"/>
  <c r="I683" i="4"/>
  <c r="G683" i="4"/>
  <c r="E683" i="4"/>
  <c r="C683" i="4"/>
  <c r="G668" i="4"/>
  <c r="E668" i="4"/>
  <c r="C668" i="4"/>
  <c r="I620" i="4"/>
  <c r="G620" i="4"/>
  <c r="E620" i="4"/>
  <c r="C620" i="4"/>
  <c r="G605" i="4"/>
  <c r="E605" i="4"/>
  <c r="C605" i="4"/>
  <c r="I557" i="4"/>
  <c r="G557" i="4"/>
  <c r="E557" i="4"/>
  <c r="C557" i="4"/>
  <c r="G542" i="4"/>
  <c r="E542" i="4"/>
  <c r="C542" i="4"/>
  <c r="I494" i="4"/>
  <c r="G494" i="4"/>
  <c r="E494" i="4"/>
  <c r="C494" i="4"/>
  <c r="G479" i="4"/>
  <c r="E479" i="4"/>
  <c r="C479" i="4"/>
  <c r="I431" i="4"/>
  <c r="G431" i="4"/>
  <c r="E431" i="4"/>
  <c r="C431" i="4"/>
  <c r="G416" i="4"/>
  <c r="E416" i="4"/>
  <c r="C416" i="4"/>
  <c r="L369" i="4"/>
  <c r="K369" i="4"/>
  <c r="J369" i="4"/>
  <c r="I369" i="4"/>
  <c r="H369" i="4"/>
  <c r="G369" i="4"/>
  <c r="F369" i="4"/>
  <c r="E369" i="4"/>
  <c r="D369" i="4"/>
  <c r="C369" i="4"/>
  <c r="I354" i="4"/>
  <c r="G354" i="4"/>
  <c r="E354" i="4"/>
  <c r="C354" i="4"/>
  <c r="L339" i="4"/>
  <c r="K339" i="4"/>
  <c r="J339" i="4"/>
  <c r="I339" i="4"/>
  <c r="H339" i="4"/>
  <c r="G339" i="4"/>
  <c r="F339" i="4"/>
  <c r="E339" i="4"/>
  <c r="D339" i="4"/>
  <c r="C339" i="4"/>
  <c r="G324" i="4"/>
  <c r="E324" i="4"/>
  <c r="G825" i="4" l="1"/>
  <c r="G826" i="4"/>
  <c r="G827" i="4"/>
  <c r="G828" i="4"/>
  <c r="G829" i="4"/>
  <c r="G830" i="4"/>
  <c r="G831" i="4"/>
  <c r="G832" i="4"/>
  <c r="G833" i="4"/>
  <c r="G834" i="4"/>
  <c r="G835" i="4"/>
  <c r="G836" i="4"/>
  <c r="G838" i="4" l="1"/>
  <c r="G837" i="4"/>
</calcChain>
</file>

<file path=xl/sharedStrings.xml><?xml version="1.0" encoding="utf-8"?>
<sst xmlns="http://schemas.openxmlformats.org/spreadsheetml/2006/main" count="623" uniqueCount="168">
  <si>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</si>
  <si>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</si>
  <si>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</si>
  <si>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</si>
  <si>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</si>
  <si>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</si>
  <si>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</si>
  <si>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</si>
  <si>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</si>
  <si>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</si>
  <si>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</si>
  <si>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</si>
  <si>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</si>
  <si>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</si>
  <si>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</si>
  <si>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</si>
  <si>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</si>
  <si>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</si>
  <si>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</si>
  <si>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</si>
  <si>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</si>
  <si>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</si>
  <si>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</si>
  <si>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</si>
  <si>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</si>
  <si>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</si>
  <si>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</si>
  <si>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</si>
  <si>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</si>
  <si>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</si>
  <si>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</si>
  <si>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</si>
  <si>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</si>
  <si>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</si>
  <si>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</si>
  <si>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</si>
  <si>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</si>
  <si>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</si>
  <si>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</si>
  <si>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</si>
  <si>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</si>
  <si>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</si>
  <si>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</si>
  <si>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</si>
  <si>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</si>
  <si>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</si>
  <si>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</si>
  <si>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</si>
  <si>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</si>
  <si>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</si>
  <si>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</si>
  <si>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</si>
  <si>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</si>
  <si>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</si>
  <si>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</si>
  <si>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</si>
  <si>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</si>
  <si>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</si>
  <si>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</si>
  <si>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</si>
  <si>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</si>
  <si>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</si>
  <si>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</si>
  <si>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</si>
  <si>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</si>
  <si>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</si>
  <si>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</si>
  <si>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</si>
  <si>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</si>
  <si>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</si>
  <si>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</si>
  <si>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</si>
  <si>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</si>
  <si>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</si>
  <si>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</si>
  <si>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</si>
  <si>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</si>
  <si>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</si>
  <si>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</si>
  <si>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</si>
  <si>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</si>
  <si>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</si>
  <si>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</si>
  <si>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</si>
  <si>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</si>
  <si>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</si>
  <si>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</si>
  <si>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</si>
  <si>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</si>
  <si>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</si>
  <si>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</si>
  <si>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</si>
  <si>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</si>
  <si>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</si>
  <si>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</si>
  <si>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</si>
  <si>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</si>
  <si>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</si>
  <si>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</si>
  <si>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</si>
  <si>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</si>
  <si>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</si>
  <si>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</si>
  <si>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</si>
  <si>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</si>
  <si>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</si>
  <si>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</si>
  <si>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</si>
  <si>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</si>
  <si>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</si>
  <si>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</si>
  <si>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</si>
  <si>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</si>
  <si>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</si>
  <si>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</si>
  <si>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</si>
  <si>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</si>
  <si>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</si>
  <si>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</si>
  <si>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</si>
  <si>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</si>
  <si>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</si>
  <si>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</si>
  <si>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</si>
  <si>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</si>
  <si>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</si>
  <si>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</si>
  <si>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</si>
  <si>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</si>
  <si>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</si>
  <si>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</si>
  <si>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</si>
  <si>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</si>
  <si>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</si>
  <si>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</si>
  <si>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</si>
  <si>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</si>
  <si>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</si>
  <si>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</si>
  <si>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</si>
  <si>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</si>
  <si>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</si>
  <si>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</si>
  <si>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</si>
  <si>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</si>
  <si>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</si>
  <si>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</si>
  <si>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</si>
  <si>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</si>
  <si>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</si>
  <si>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</si>
  <si>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</si>
  <si>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</si>
  <si>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</si>
  <si>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ENERO</t>
  </si>
  <si>
    <t>ENERO 2025</t>
  </si>
  <si>
    <t>AÑO 2025</t>
  </si>
  <si>
    <t>ENERO 2026</t>
  </si>
  <si>
    <t>1B.- COMPARACIONES ENERO 2025 Y ENERO 2026</t>
  </si>
  <si>
    <t>2B.- COMPARACIONES ENERO 2025 Y ENERO 2026</t>
  </si>
  <si>
    <t>3B.- COMPARACIONES ENERO 2025 Y ENERO 2026</t>
  </si>
  <si>
    <t>4B.- COMPARACIONES ENERO 2025 Y ENERO 2026</t>
  </si>
  <si>
    <t>5B.- COMPARACIONES ENERO 2025 Y ENERO 2026</t>
  </si>
  <si>
    <t>6B.- COMPARACIONES ENERO 2025 Y ENERO 2026</t>
  </si>
  <si>
    <t>7B.- COMPARACIONES ENERO 2025 Y ENERO 2026</t>
  </si>
  <si>
    <t>8B.- COMPARACIONES ENERO 2025 Y ENERO 2026</t>
  </si>
  <si>
    <t>AÑO 2026</t>
  </si>
  <si>
    <t>NOTA: Durante el mes de ENERO de 2026, en Palencia y en Soria los campings han estado cerrados.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</si>
</sst>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20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3" fillId="0" borderId="0"/>
    <xf numFmtId="0" fontId="64" fillId="0" borderId="0"/>
    <xf numFmtId="0" fontId="78" fillId="0" borderId="0"/>
  </cellStyleXfs>
  <cellXfs count="279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33" fillId="9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9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4" fillId="11" borderId="0" xfId="0" applyFont="1" applyFill="1" applyAlignment="1">
      <alignment vertical="center"/>
    </xf>
    <xf numFmtId="49" fontId="45" fillId="11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10" fontId="47" fillId="4" borderId="1" xfId="2" applyNumberFormat="1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0" fontId="34" fillId="11" borderId="0" xfId="0" applyFont="1" applyFill="1" applyAlignment="1">
      <alignment vertical="center"/>
    </xf>
    <xf numFmtId="0" fontId="34" fillId="11" borderId="0" xfId="0" applyFont="1" applyFill="1" applyAlignment="1">
      <alignment horizontal="left" vertical="center"/>
    </xf>
    <xf numFmtId="0" fontId="49" fillId="11" borderId="0" xfId="0" applyFont="1" applyFill="1" applyAlignment="1">
      <alignment vertical="center"/>
    </xf>
    <xf numFmtId="0" fontId="34" fillId="11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35" fillId="7" borderId="2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vertical="center"/>
    </xf>
    <xf numFmtId="0" fontId="51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7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2" fillId="3" borderId="0" xfId="0" applyFont="1" applyFill="1" applyAlignment="1">
      <alignment vertical="center"/>
    </xf>
    <xf numFmtId="0" fontId="52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2" fillId="3" borderId="8" xfId="0" applyFont="1" applyFill="1" applyBorder="1" applyAlignment="1">
      <alignment vertical="center"/>
    </xf>
    <xf numFmtId="0" fontId="53" fillId="3" borderId="5" xfId="0" applyFont="1" applyFill="1" applyBorder="1" applyAlignment="1">
      <alignment vertical="center"/>
    </xf>
    <xf numFmtId="0" fontId="55" fillId="11" borderId="0" xfId="0" applyFont="1" applyFill="1" applyAlignment="1">
      <alignment vertical="center"/>
    </xf>
    <xf numFmtId="0" fontId="53" fillId="3" borderId="0" xfId="0" applyFont="1" applyFill="1" applyAlignment="1">
      <alignment vertical="center"/>
    </xf>
    <xf numFmtId="0" fontId="57" fillId="3" borderId="7" xfId="0" applyFont="1" applyFill="1" applyBorder="1" applyAlignment="1">
      <alignment vertical="center"/>
    </xf>
    <xf numFmtId="0" fontId="57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1" borderId="0" xfId="0" applyFont="1" applyFill="1" applyAlignment="1">
      <alignment vertical="center"/>
    </xf>
    <xf numFmtId="0" fontId="39" fillId="11" borderId="0" xfId="0" applyFont="1" applyFill="1" applyAlignment="1">
      <alignment vertical="center"/>
    </xf>
    <xf numFmtId="0" fontId="50" fillId="11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9" fillId="4" borderId="2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0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1" fillId="7" borderId="2" xfId="3" applyNumberFormat="1" applyFont="1" applyFill="1" applyBorder="1" applyAlignment="1">
      <alignment horizontal="center" vertical="center"/>
    </xf>
    <xf numFmtId="0" fontId="61" fillId="7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6" fillId="11" borderId="0" xfId="0" applyFont="1" applyFill="1" applyAlignment="1">
      <alignment vertical="center"/>
    </xf>
    <xf numFmtId="0" fontId="52" fillId="3" borderId="10" xfId="0" applyFont="1" applyFill="1" applyBorder="1" applyAlignment="1">
      <alignment vertical="center"/>
    </xf>
    <xf numFmtId="0" fontId="52" fillId="3" borderId="11" xfId="0" applyFont="1" applyFill="1" applyBorder="1" applyAlignment="1">
      <alignment vertical="center"/>
    </xf>
    <xf numFmtId="0" fontId="52" fillId="3" borderId="12" xfId="0" applyFont="1" applyFill="1" applyBorder="1" applyAlignment="1">
      <alignment vertical="center"/>
    </xf>
    <xf numFmtId="0" fontId="55" fillId="11" borderId="13" xfId="0" applyFont="1" applyFill="1" applyBorder="1" applyAlignment="1">
      <alignment vertical="center"/>
    </xf>
    <xf numFmtId="0" fontId="57" fillId="3" borderId="14" xfId="0" applyFont="1" applyFill="1" applyBorder="1" applyAlignment="1">
      <alignment vertical="center"/>
    </xf>
    <xf numFmtId="0" fontId="53" fillId="3" borderId="13" xfId="0" applyFont="1" applyFill="1" applyBorder="1" applyAlignment="1">
      <alignment vertical="center"/>
    </xf>
    <xf numFmtId="0" fontId="52" fillId="3" borderId="15" xfId="0" applyFont="1" applyFill="1" applyBorder="1" applyAlignment="1">
      <alignment vertical="center"/>
    </xf>
    <xf numFmtId="0" fontId="57" fillId="3" borderId="16" xfId="0" applyFont="1" applyFill="1" applyBorder="1" applyAlignment="1">
      <alignment vertical="center"/>
    </xf>
    <xf numFmtId="0" fontId="52" fillId="3" borderId="17" xfId="0" applyFont="1" applyFill="1" applyBorder="1" applyAlignment="1">
      <alignment vertical="center"/>
    </xf>
    <xf numFmtId="0" fontId="52" fillId="3" borderId="16" xfId="0" applyFont="1" applyFill="1" applyBorder="1" applyAlignment="1">
      <alignment vertical="center"/>
    </xf>
    <xf numFmtId="0" fontId="55" fillId="11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3" fontId="65" fillId="14" borderId="20" xfId="0" applyNumberFormat="1" applyFont="1" applyFill="1" applyBorder="1" applyAlignment="1">
      <alignment horizontal="center" vertical="center"/>
    </xf>
    <xf numFmtId="3" fontId="65" fillId="14" borderId="22" xfId="0" applyNumberFormat="1" applyFont="1" applyFill="1" applyBorder="1" applyAlignment="1">
      <alignment horizontal="center" vertical="center"/>
    </xf>
    <xf numFmtId="3" fontId="65" fillId="0" borderId="21" xfId="0" applyNumberFormat="1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7" fillId="14" borderId="22" xfId="0" applyFont="1" applyFill="1" applyBorder="1" applyAlignment="1">
      <alignment vertical="center"/>
    </xf>
    <xf numFmtId="3" fontId="66" fillId="0" borderId="20" xfId="0" applyNumberFormat="1" applyFont="1" applyBorder="1" applyAlignment="1">
      <alignment horizontal="center" vertical="center"/>
    </xf>
    <xf numFmtId="3" fontId="65" fillId="0" borderId="0" xfId="0" applyNumberFormat="1" applyFont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3" fontId="65" fillId="0" borderId="20" xfId="0" applyNumberFormat="1" applyFont="1" applyBorder="1" applyAlignment="1">
      <alignment horizontal="center" vertical="center"/>
    </xf>
    <xf numFmtId="3" fontId="65" fillId="14" borderId="21" xfId="0" applyNumberFormat="1" applyFont="1" applyFill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10" fontId="71" fillId="0" borderId="0" xfId="0" applyNumberFormat="1" applyFont="1" applyAlignment="1">
      <alignment horizontal="center" vertical="center"/>
    </xf>
    <xf numFmtId="2" fontId="72" fillId="0" borderId="0" xfId="0" applyNumberFormat="1" applyFont="1" applyAlignment="1">
      <alignment horizontal="center" vertical="center"/>
    </xf>
    <xf numFmtId="3" fontId="73" fillId="14" borderId="22" xfId="0" applyNumberFormat="1" applyFont="1" applyFill="1" applyBorder="1" applyAlignment="1">
      <alignment horizontal="center" vertical="center"/>
    </xf>
    <xf numFmtId="3" fontId="69" fillId="14" borderId="22" xfId="0" applyNumberFormat="1" applyFont="1" applyFill="1" applyBorder="1" applyAlignment="1">
      <alignment horizontal="center" vertical="center"/>
    </xf>
    <xf numFmtId="3" fontId="70" fillId="14" borderId="22" xfId="0" applyNumberFormat="1" applyFont="1" applyFill="1" applyBorder="1" applyAlignment="1">
      <alignment horizontal="center" vertical="center"/>
    </xf>
    <xf numFmtId="10" fontId="71" fillId="14" borderId="22" xfId="0" applyNumberFormat="1" applyFont="1" applyFill="1" applyBorder="1" applyAlignment="1">
      <alignment horizontal="center" vertical="center"/>
    </xf>
    <xf numFmtId="2" fontId="72" fillId="14" borderId="22" xfId="0" applyNumberFormat="1" applyFont="1" applyFill="1" applyBorder="1" applyAlignment="1">
      <alignment horizontal="center" vertical="center"/>
    </xf>
    <xf numFmtId="0" fontId="74" fillId="0" borderId="21" xfId="0" applyFont="1" applyBorder="1" applyAlignment="1">
      <alignment vertical="center"/>
    </xf>
    <xf numFmtId="0" fontId="74" fillId="0" borderId="21" xfId="0" applyFont="1" applyBorder="1" applyAlignment="1">
      <alignment horizontal="right" vertical="center"/>
    </xf>
    <xf numFmtId="3" fontId="74" fillId="0" borderId="21" xfId="0" applyNumberFormat="1" applyFont="1" applyBorder="1" applyAlignment="1">
      <alignment horizontal="right"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right" vertical="center"/>
    </xf>
    <xf numFmtId="3" fontId="74" fillId="0" borderId="0" xfId="0" applyNumberFormat="1" applyFont="1" applyAlignment="1">
      <alignment horizontal="right" vertical="center"/>
    </xf>
    <xf numFmtId="0" fontId="75" fillId="13" borderId="22" xfId="0" applyFont="1" applyFill="1" applyBorder="1" applyAlignment="1">
      <alignment horizontal="left" vertical="center"/>
    </xf>
    <xf numFmtId="0" fontId="75" fillId="13" borderId="22" xfId="0" applyFont="1" applyFill="1" applyBorder="1" applyAlignment="1">
      <alignment horizontal="right" vertical="center"/>
    </xf>
    <xf numFmtId="3" fontId="75" fillId="13" borderId="22" xfId="0" applyNumberFormat="1" applyFont="1" applyFill="1" applyBorder="1" applyAlignment="1">
      <alignment horizontal="right" vertical="center"/>
    </xf>
    <xf numFmtId="10" fontId="75" fillId="13" borderId="22" xfId="0" applyNumberFormat="1" applyFont="1" applyFill="1" applyBorder="1" applyAlignment="1">
      <alignment horizontal="right" vertical="center"/>
    </xf>
    <xf numFmtId="0" fontId="75" fillId="13" borderId="20" xfId="0" applyFont="1" applyFill="1" applyBorder="1" applyAlignment="1">
      <alignment vertical="center"/>
    </xf>
    <xf numFmtId="0" fontId="75" fillId="13" borderId="20" xfId="0" applyFont="1" applyFill="1" applyBorder="1" applyAlignment="1">
      <alignment horizontal="right" vertical="center"/>
    </xf>
    <xf numFmtId="2" fontId="75" fillId="13" borderId="20" xfId="0" applyNumberFormat="1" applyFont="1" applyFill="1" applyBorder="1" applyAlignment="1">
      <alignment horizontal="right" vertical="center"/>
    </xf>
    <xf numFmtId="3" fontId="73" fillId="0" borderId="0" xfId="0" applyNumberFormat="1" applyFont="1" applyAlignment="1">
      <alignment horizontal="center" vertical="center"/>
    </xf>
    <xf numFmtId="3" fontId="68" fillId="0" borderId="20" xfId="0" applyNumberFormat="1" applyFont="1" applyBorder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49" fontId="77" fillId="0" borderId="0" xfId="0" applyNumberFormat="1" applyFont="1" applyAlignment="1">
      <alignment vertical="center"/>
    </xf>
    <xf numFmtId="3" fontId="66" fillId="0" borderId="21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4" fontId="68" fillId="12" borderId="0" xfId="6" applyNumberFormat="1" applyFont="1" applyFill="1" applyAlignment="1">
      <alignment horizontal="center" vertical="center"/>
    </xf>
    <xf numFmtId="4" fontId="73" fillId="12" borderId="0" xfId="6" applyNumberFormat="1" applyFont="1" applyFill="1" applyAlignment="1">
      <alignment horizontal="center" vertical="center"/>
    </xf>
    <xf numFmtId="4" fontId="68" fillId="12" borderId="20" xfId="6" applyNumberFormat="1" applyFont="1" applyFill="1" applyBorder="1" applyAlignment="1">
      <alignment horizontal="center" vertical="center"/>
    </xf>
    <xf numFmtId="4" fontId="73" fillId="12" borderId="20" xfId="6" applyNumberFormat="1" applyFont="1" applyFill="1" applyBorder="1" applyAlignment="1">
      <alignment horizontal="center" vertical="center"/>
    </xf>
    <xf numFmtId="3" fontId="68" fillId="12" borderId="0" xfId="6" applyNumberFormat="1" applyFont="1" applyFill="1" applyAlignment="1">
      <alignment horizontal="center" vertical="center"/>
    </xf>
    <xf numFmtId="3" fontId="73" fillId="12" borderId="0" xfId="6" applyNumberFormat="1" applyFont="1" applyFill="1" applyAlignment="1">
      <alignment horizontal="center" vertical="center"/>
    </xf>
    <xf numFmtId="3" fontId="68" fillId="12" borderId="20" xfId="6" applyNumberFormat="1" applyFont="1" applyFill="1" applyBorder="1" applyAlignment="1">
      <alignment horizontal="center" vertical="center"/>
    </xf>
    <xf numFmtId="3" fontId="73" fillId="12" borderId="20" xfId="6" applyNumberFormat="1" applyFont="1" applyFill="1" applyBorder="1" applyAlignment="1">
      <alignment horizontal="center" vertical="center"/>
    </xf>
    <xf numFmtId="3" fontId="73" fillId="14" borderId="20" xfId="6" applyNumberFormat="1" applyFont="1" applyFill="1" applyBorder="1" applyAlignment="1">
      <alignment horizontal="center" vertical="center"/>
    </xf>
    <xf numFmtId="3" fontId="73" fillId="14" borderId="22" xfId="6" applyNumberFormat="1" applyFont="1" applyFill="1" applyBorder="1" applyAlignment="1">
      <alignment horizontal="center" vertical="center"/>
    </xf>
    <xf numFmtId="10" fontId="73" fillId="14" borderId="22" xfId="6" applyNumberFormat="1" applyFont="1" applyFill="1" applyBorder="1" applyAlignment="1">
      <alignment horizontal="center" vertical="center"/>
    </xf>
    <xf numFmtId="2" fontId="73" fillId="14" borderId="20" xfId="6" applyNumberFormat="1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3" fontId="68" fillId="0" borderId="21" xfId="0" applyNumberFormat="1" applyFont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1" fillId="7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10" fontId="37" fillId="9" borderId="2" xfId="0" applyNumberFormat="1" applyFont="1" applyFill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3" fontId="68" fillId="0" borderId="20" xfId="0" applyNumberFormat="1" applyFont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/>
    </xf>
    <xf numFmtId="0" fontId="62" fillId="15" borderId="0" xfId="0" applyFont="1" applyFill="1" applyAlignment="1">
      <alignment horizontal="center" vertical="center"/>
    </xf>
    <xf numFmtId="10" fontId="73" fillId="0" borderId="20" xfId="0" applyNumberFormat="1" applyFont="1" applyBorder="1" applyAlignment="1">
      <alignment horizontal="center" vertical="center"/>
    </xf>
    <xf numFmtId="0" fontId="54" fillId="3" borderId="0" xfId="0" applyFont="1" applyFill="1" applyAlignment="1">
      <alignment horizontal="left" vertical="center" wrapText="1"/>
    </xf>
    <xf numFmtId="0" fontId="54" fillId="3" borderId="17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4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3" fillId="3" borderId="16" xfId="0" applyFont="1" applyFill="1" applyBorder="1" applyAlignment="1">
      <alignment horizontal="left" vertical="center" wrapText="1"/>
    </xf>
    <xf numFmtId="0" fontId="53" fillId="3" borderId="0" xfId="0" applyFont="1" applyFill="1" applyAlignment="1">
      <alignment horizontal="left" vertical="center" wrapText="1"/>
    </xf>
    <xf numFmtId="0" fontId="35" fillId="7" borderId="2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left" vertical="center"/>
    </xf>
    <xf numFmtId="0" fontId="53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53" fillId="3" borderId="18" xfId="0" applyFont="1" applyFill="1" applyBorder="1" applyAlignment="1">
      <alignment horizontal="left" vertical="center" wrapText="1"/>
    </xf>
    <xf numFmtId="0" fontId="53" fillId="3" borderId="11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3" fillId="3" borderId="14" xfId="0" applyFont="1" applyFill="1" applyBorder="1" applyAlignment="1">
      <alignment horizontal="left" vertical="center"/>
    </xf>
    <xf numFmtId="0" fontId="53" fillId="3" borderId="13" xfId="0" applyFont="1" applyFill="1" applyBorder="1" applyAlignment="1">
      <alignment horizontal="left" vertical="center"/>
    </xf>
    <xf numFmtId="0" fontId="54" fillId="3" borderId="18" xfId="0" applyFont="1" applyFill="1" applyBorder="1" applyAlignment="1">
      <alignment horizontal="left" vertical="center"/>
    </xf>
    <xf numFmtId="0" fontId="54" fillId="3" borderId="11" xfId="0" applyFont="1" applyFill="1" applyBorder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0" fontId="73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9" fontId="33" fillId="9" borderId="2" xfId="2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10" fontId="73" fillId="0" borderId="21" xfId="0" applyNumberFormat="1" applyFont="1" applyBorder="1" applyAlignment="1">
      <alignment horizontal="center" vertical="center"/>
    </xf>
    <xf numFmtId="0" fontId="34" fillId="7" borderId="2" xfId="3" applyFont="1" applyFill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17" fontId="45" fillId="11" borderId="0" xfId="0" quotePrefix="1" applyNumberFormat="1" applyFont="1" applyFill="1" applyAlignment="1">
      <alignment horizontal="right" vertical="center"/>
    </xf>
    <xf numFmtId="0" fontId="45" fillId="11" borderId="0" xfId="0" applyFont="1" applyFill="1" applyAlignment="1">
      <alignment horizontal="right" vertical="center"/>
    </xf>
    <xf numFmtId="0" fontId="43" fillId="11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76" fillId="15" borderId="0" xfId="0" applyFont="1" applyFill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0E679F69-8C5C-4479-9321-1E9C237882F2}"/>
    <cellStyle name="Porcentaje" xfId="2" builtinId="5"/>
  </cellStyles>
  <dxfs count="61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C0CF3A"/>
      <color rgb="FF7DB51A"/>
      <color rgb="FF549E39"/>
      <color rgb="FF029676"/>
      <color rgb="FF76801F"/>
      <color rgb="FF536E1F"/>
      <color rgb="FFFF6600"/>
      <color rgb="FF325F22"/>
      <color rgb="FF066686"/>
      <color rgb="FF0039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2026'!$B$429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2026'!$C$428:$H$428</c15:sqref>
                  </c15:fullRef>
                </c:ext>
              </c:extLst>
              <c:f>('ENERO 2026'!$C$428,'ENERO 2026'!$E$428,'ENERO 2026'!$G$428)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2026'!$C$429:$H$429</c15:sqref>
                  </c15:fullRef>
                </c:ext>
              </c:extLst>
              <c:f>('ENERO 2026'!$C$429,'ENERO 2026'!$E$429,'ENERO 2026'!$G$429)</c:f>
              <c:numCache>
                <c:formatCode>#,##0</c:formatCode>
                <c:ptCount val="3"/>
                <c:pt idx="0">
                  <c:v>375104</c:v>
                </c:pt>
                <c:pt idx="1">
                  <c:v>96234</c:v>
                </c:pt>
                <c:pt idx="2">
                  <c:v>471338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'ENERO 2026'!$B$430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2026'!$C$428:$H$428</c15:sqref>
                  </c15:fullRef>
                </c:ext>
              </c:extLst>
              <c:f>('ENERO 2026'!$C$428,'ENERO 2026'!$E$428,'ENERO 2026'!$G$428)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2026'!$C$430:$H$430</c15:sqref>
                  </c15:fullRef>
                </c:ext>
              </c:extLst>
              <c:f>('ENERO 2026'!$C$430,'ENERO 2026'!$E$430,'ENERO 2026'!$G$430)</c:f>
              <c:numCache>
                <c:formatCode>#,##0</c:formatCode>
                <c:ptCount val="3"/>
                <c:pt idx="0">
                  <c:v>356474</c:v>
                </c:pt>
                <c:pt idx="1">
                  <c:v>108005</c:v>
                </c:pt>
                <c:pt idx="2">
                  <c:v>464479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2026'!$B$428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2026'!$C$428:$H$428</c15:sqref>
                        </c15:fullRef>
                        <c15:formulaRef>
                          <c15:sqref>('ENERO 2026'!$C$428,'ENERO 2026'!$E$428,'ENERO 2026'!$G$428)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2026'!$C$428:$H$428</c15:sqref>
                        </c15:fullRef>
                        <c15:formulaRef>
                          <c15:sqref>('ENERO 2026'!$C$428,'ENERO 2026'!$E$428,'ENERO 2026'!$G$428)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0"/>
                  <c:y val="-1.103564455260599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2026'!$C$294:$L$294</c15:sqref>
                  </c15:fullRef>
                </c:ext>
              </c:extLst>
              <c:f>'ENERO 2026'!$C$294:$K$294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2026'!$C$295:$L$295</c15:sqref>
                  </c15:fullRef>
                </c:ext>
              </c:extLst>
              <c:f>'ENERO 2026'!$C$295:$K$295</c:f>
              <c:numCache>
                <c:formatCode>#,##0</c:formatCode>
                <c:ptCount val="9"/>
                <c:pt idx="0">
                  <c:v>40112</c:v>
                </c:pt>
                <c:pt idx="1">
                  <c:v>63436</c:v>
                </c:pt>
                <c:pt idx="2">
                  <c:v>61707</c:v>
                </c:pt>
                <c:pt idx="3">
                  <c:v>14737</c:v>
                </c:pt>
                <c:pt idx="4">
                  <c:v>75382</c:v>
                </c:pt>
                <c:pt idx="5">
                  <c:v>57693</c:v>
                </c:pt>
                <c:pt idx="6">
                  <c:v>18934</c:v>
                </c:pt>
                <c:pt idx="7">
                  <c:v>60045</c:v>
                </c:pt>
                <c:pt idx="8">
                  <c:v>16160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-4.28101305544248E-17"/>
                  <c:y val="-1.47170999664809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2026'!$C$294:$L$294</c15:sqref>
                  </c15:fullRef>
                </c:ext>
              </c:extLst>
              <c:f>'ENERO 2026'!$C$294:$K$294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2026'!$C$298:$L$298</c15:sqref>
                  </c15:fullRef>
                </c:ext>
              </c:extLst>
              <c:f>'ENERO 2026'!$C$298:$K$298</c:f>
              <c:numCache>
                <c:formatCode>#,##0</c:formatCode>
                <c:ptCount val="9"/>
                <c:pt idx="0">
                  <c:v>63972</c:v>
                </c:pt>
                <c:pt idx="1">
                  <c:v>100473</c:v>
                </c:pt>
                <c:pt idx="2">
                  <c:v>98506</c:v>
                </c:pt>
                <c:pt idx="3">
                  <c:v>26941</c:v>
                </c:pt>
                <c:pt idx="4">
                  <c:v>119608</c:v>
                </c:pt>
                <c:pt idx="5">
                  <c:v>85861</c:v>
                </c:pt>
                <c:pt idx="6">
                  <c:v>30485</c:v>
                </c:pt>
                <c:pt idx="7">
                  <c:v>102252</c:v>
                </c:pt>
                <c:pt idx="8">
                  <c:v>22642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0"/>
                  <c:y val="-1.0864159792685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2026'!$B$387:$B$395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2026'!$E$387:$E$395</c:f>
              <c:numCache>
                <c:formatCode>#,##0</c:formatCode>
                <c:ptCount val="9"/>
                <c:pt idx="0">
                  <c:v>25361</c:v>
                </c:pt>
                <c:pt idx="1">
                  <c:v>50600</c:v>
                </c:pt>
                <c:pt idx="2">
                  <c:v>47324</c:v>
                </c:pt>
                <c:pt idx="3">
                  <c:v>11296</c:v>
                </c:pt>
                <c:pt idx="4">
                  <c:v>59885</c:v>
                </c:pt>
                <c:pt idx="5">
                  <c:v>38632</c:v>
                </c:pt>
                <c:pt idx="6">
                  <c:v>13575</c:v>
                </c:pt>
                <c:pt idx="7">
                  <c:v>47011</c:v>
                </c:pt>
                <c:pt idx="8">
                  <c:v>11304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1.4010747456828695E-2"/>
                  <c:y val="-1.3227360423916875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4.6702491522761886E-3"/>
                  <c:y val="-1.082251082251095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2026'!$B$387:$B$395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2026'!$H$387:$H$395</c:f>
              <c:numCache>
                <c:formatCode>#,##0</c:formatCode>
                <c:ptCount val="9"/>
                <c:pt idx="0">
                  <c:v>39630</c:v>
                </c:pt>
                <c:pt idx="1">
                  <c:v>77557</c:v>
                </c:pt>
                <c:pt idx="2">
                  <c:v>73129</c:v>
                </c:pt>
                <c:pt idx="3">
                  <c:v>20879</c:v>
                </c:pt>
                <c:pt idx="4">
                  <c:v>88629</c:v>
                </c:pt>
                <c:pt idx="5">
                  <c:v>51882</c:v>
                </c:pt>
                <c:pt idx="6">
                  <c:v>20863</c:v>
                </c:pt>
                <c:pt idx="7">
                  <c:v>77996</c:v>
                </c:pt>
                <c:pt idx="8">
                  <c:v>13914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9229892472920838E-2"/>
                  <c:y val="7.205798541596644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4.4980686455337454E-2"/>
                  <c:y val="4.96524143106403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0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0"/>
                  <c:y val="-1.511537168826993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9.8069247916129851E-3"/>
                  <c:y val="2.28978094723152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111828345778894E-2"/>
                  <c:y val="8.498487527582528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1.2512125130428318E-2"/>
                  <c:y val="-2.608116204644095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2026'!$B$450:$B$458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2026'!$E$450:$E$458</c:f>
              <c:numCache>
                <c:formatCode>#,##0</c:formatCode>
                <c:ptCount val="9"/>
                <c:pt idx="0">
                  <c:v>151</c:v>
                </c:pt>
                <c:pt idx="1">
                  <c:v>1079</c:v>
                </c:pt>
                <c:pt idx="2">
                  <c:v>1363</c:v>
                </c:pt>
                <c:pt idx="3">
                  <c:v>66</c:v>
                </c:pt>
                <c:pt idx="4">
                  <c:v>760</c:v>
                </c:pt>
                <c:pt idx="5">
                  <c:v>994</c:v>
                </c:pt>
                <c:pt idx="6">
                  <c:v>507</c:v>
                </c:pt>
                <c:pt idx="7">
                  <c:v>318</c:v>
                </c:pt>
                <c:pt idx="8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4.7095563674968994E-3"/>
                  <c:y val="7.160720688932227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1.3719994992881533E-2"/>
                  <c:y val="2.109631634843058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-1.458492365006065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4502183826738E-3"/>
                  <c:y val="-2.57765261609325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7.0664961915656932E-3"/>
                  <c:y val="1.08418959155079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2.0978365306681793E-2"/>
                  <c:y val="7.186596297911249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9.8773930889873695E-4"/>
                  <c:y val="-3.510423675645835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2026'!$B$450:$B$458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2026'!$H$450:$H$458</c:f>
              <c:numCache>
                <c:formatCode>#,##0</c:formatCode>
                <c:ptCount val="9"/>
                <c:pt idx="0">
                  <c:v>190</c:v>
                </c:pt>
                <c:pt idx="1">
                  <c:v>1365</c:v>
                </c:pt>
                <c:pt idx="2">
                  <c:v>2498</c:v>
                </c:pt>
                <c:pt idx="3">
                  <c:v>265</c:v>
                </c:pt>
                <c:pt idx="4">
                  <c:v>1024</c:v>
                </c:pt>
                <c:pt idx="5">
                  <c:v>1606</c:v>
                </c:pt>
                <c:pt idx="6">
                  <c:v>659</c:v>
                </c:pt>
                <c:pt idx="7">
                  <c:v>642</c:v>
                </c:pt>
                <c:pt idx="8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2026'!$B$477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2026'!$C$476:$H$476</c15:sqref>
                  </c15:fullRef>
                </c:ext>
              </c:extLst>
              <c:f>('ENERO 2026'!$C$476,'ENERO 2026'!$E$476,'ENERO 2026'!$G$476)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2026'!$C$477:$H$477</c15:sqref>
                  </c15:fullRef>
                </c:ext>
              </c:extLst>
              <c:f>('ENERO 2026'!$C$477,'ENERO 2026'!$E$477,'ENERO 2026'!$G$477)</c:f>
              <c:numCache>
                <c:formatCode>#,##0</c:formatCode>
                <c:ptCount val="3"/>
                <c:pt idx="0">
                  <c:v>3929</c:v>
                </c:pt>
                <c:pt idx="1">
                  <c:v>753</c:v>
                </c:pt>
                <c:pt idx="2">
                  <c:v>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'ENERO 2026'!$B$478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2026'!$C$476:$H$476</c15:sqref>
                  </c15:fullRef>
                </c:ext>
              </c:extLst>
              <c:f>('ENERO 2026'!$C$476,'ENERO 2026'!$E$476,'ENERO 2026'!$G$476)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2026'!$C$478:$H$478</c15:sqref>
                  </c15:fullRef>
                </c:ext>
              </c:extLst>
              <c:f>('ENERO 2026'!$C$478,'ENERO 2026'!$E$478,'ENERO 2026'!$G$478)</c:f>
              <c:numCache>
                <c:formatCode>#,##0</c:formatCode>
                <c:ptCount val="3"/>
                <c:pt idx="0">
                  <c:v>4533</c:v>
                </c:pt>
                <c:pt idx="1">
                  <c:v>861</c:v>
                </c:pt>
                <c:pt idx="2">
                  <c:v>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2026'!$B$476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2026'!$C$476:$H$476</c15:sqref>
                        </c15:fullRef>
                        <c15:formulaRef>
                          <c15:sqref>('ENERO 2026'!$C$476,'ENERO 2026'!$E$476,'ENERO 2026'!$G$476)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2026'!$C$476:$H$476</c15:sqref>
                        </c15:fullRef>
                        <c15:formulaRef>
                          <c15:sqref>('ENERO 2026'!$C$476,'ENERO 2026'!$E$476,'ENERO 2026'!$G$476)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2026'!$B$492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2026'!$C$491:$H$491</c15:sqref>
                  </c15:fullRef>
                </c:ext>
              </c:extLst>
              <c:f>('ENERO 2026'!$C$491,'ENERO 2026'!$E$491,'ENERO 2026'!$G$491)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2026'!$C$492:$H$492</c15:sqref>
                  </c15:fullRef>
                </c:ext>
              </c:extLst>
              <c:f>('ENERO 2026'!$C$492,'ENERO 2026'!$E$492,'ENERO 2026'!$G$492)</c:f>
              <c:numCache>
                <c:formatCode>#,##0</c:formatCode>
                <c:ptCount val="3"/>
                <c:pt idx="0">
                  <c:v>6349</c:v>
                </c:pt>
                <c:pt idx="1">
                  <c:v>974</c:v>
                </c:pt>
                <c:pt idx="2">
                  <c:v>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'ENERO 2026'!$B$493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2026'!$C$491:$H$491</c15:sqref>
                  </c15:fullRef>
                </c:ext>
              </c:extLst>
              <c:f>('ENERO 2026'!$C$491,'ENERO 2026'!$E$491,'ENERO 2026'!$G$491)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2026'!$C$493:$H$493</c15:sqref>
                  </c15:fullRef>
                </c:ext>
              </c:extLst>
              <c:f>('ENERO 2026'!$C$493,'ENERO 2026'!$E$493,'ENERO 2026'!$G$493)</c:f>
              <c:numCache>
                <c:formatCode>#,##0</c:formatCode>
                <c:ptCount val="3"/>
                <c:pt idx="0">
                  <c:v>7128</c:v>
                </c:pt>
                <c:pt idx="1">
                  <c:v>1418</c:v>
                </c:pt>
                <c:pt idx="2">
                  <c:v>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2026'!$B$491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2026'!$C$491:$H$491</c15:sqref>
                        </c15:fullRef>
                        <c15:formulaRef>
                          <c15:sqref>('ENERO 2026'!$C$491,'ENERO 2026'!$E$491,'ENERO 2026'!$G$491)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2026'!$C$491:$H$491</c15:sqref>
                        </c15:fullRef>
                        <c15:formulaRef>
                          <c15:sqref>('ENERO 2026'!$C$491,'ENERO 2026'!$E$491,'ENERO 2026'!$G$491)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795922904622834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64675040355E-2"/>
                  <c:y val="3.898957548648492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8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2026'!$B$513:$B$521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2026'!$E$513:$E$521</c:f>
              <c:numCache>
                <c:formatCode>#,##0</c:formatCode>
                <c:ptCount val="9"/>
                <c:pt idx="0">
                  <c:v>5822</c:v>
                </c:pt>
                <c:pt idx="1">
                  <c:v>4210</c:v>
                </c:pt>
                <c:pt idx="2">
                  <c:v>4743</c:v>
                </c:pt>
                <c:pt idx="3">
                  <c:v>1637</c:v>
                </c:pt>
                <c:pt idx="4">
                  <c:v>3360</c:v>
                </c:pt>
                <c:pt idx="5">
                  <c:v>9878</c:v>
                </c:pt>
                <c:pt idx="6">
                  <c:v>2689</c:v>
                </c:pt>
                <c:pt idx="7">
                  <c:v>4839</c:v>
                </c:pt>
                <c:pt idx="8">
                  <c:v>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2.6346177456309568E-2"/>
                  <c:y val="-3.660130116184634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558489974455391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2026'!$B$513:$B$521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2026'!$H$513:$H$521</c:f>
              <c:numCache>
                <c:formatCode>#,##0</c:formatCode>
                <c:ptCount val="9"/>
                <c:pt idx="0">
                  <c:v>11091</c:v>
                </c:pt>
                <c:pt idx="1">
                  <c:v>6570</c:v>
                </c:pt>
                <c:pt idx="2">
                  <c:v>7807</c:v>
                </c:pt>
                <c:pt idx="3">
                  <c:v>3125</c:v>
                </c:pt>
                <c:pt idx="4">
                  <c:v>6018</c:v>
                </c:pt>
                <c:pt idx="5">
                  <c:v>15486</c:v>
                </c:pt>
                <c:pt idx="6">
                  <c:v>4349</c:v>
                </c:pt>
                <c:pt idx="7">
                  <c:v>7124</c:v>
                </c:pt>
                <c:pt idx="8">
                  <c:v>3795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2026'!$B$540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2026'!$C$539:$H$539</c15:sqref>
                  </c15:fullRef>
                </c:ext>
              </c:extLst>
              <c:f>('ENERO 2026'!$C$539,'ENERO 2026'!$E$539,'ENERO 2026'!$G$539)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2026'!$C$540:$H$540</c15:sqref>
                  </c15:fullRef>
                </c:ext>
              </c:extLst>
              <c:f>('ENERO 2026'!$C$540,'ENERO 2026'!$E$540,'ENERO 2026'!$G$540)</c:f>
              <c:numCache>
                <c:formatCode>#,##0</c:formatCode>
                <c:ptCount val="3"/>
                <c:pt idx="0">
                  <c:v>36039</c:v>
                </c:pt>
                <c:pt idx="1">
                  <c:v>4039</c:v>
                </c:pt>
                <c:pt idx="2">
                  <c:v>40078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'ENERO 2026'!$B$541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2026'!$C$539:$H$539</c15:sqref>
                  </c15:fullRef>
                </c:ext>
              </c:extLst>
              <c:f>('ENERO 2026'!$C$539,'ENERO 2026'!$E$539,'ENERO 2026'!$G$539)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2026'!$C$541:$H$541</c15:sqref>
                  </c15:fullRef>
                </c:ext>
              </c:extLst>
              <c:f>('ENERO 2026'!$C$541,'ENERO 2026'!$E$541,'ENERO 2026'!$G$541)</c:f>
              <c:numCache>
                <c:formatCode>#,##0</c:formatCode>
                <c:ptCount val="3"/>
                <c:pt idx="0">
                  <c:v>36480</c:v>
                </c:pt>
                <c:pt idx="1">
                  <c:v>3010</c:v>
                </c:pt>
                <c:pt idx="2">
                  <c:v>39490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2026'!$B$539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2026'!$C$539:$H$539</c15:sqref>
                        </c15:fullRef>
                        <c15:formulaRef>
                          <c15:sqref>('ENERO 2026'!$C$539,'ENERO 2026'!$E$539,'ENERO 2026'!$G$539)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2026'!$C$539:$H$539</c15:sqref>
                        </c15:fullRef>
                        <c15:formulaRef>
                          <c15:sqref>('ENERO 2026'!$C$539,'ENERO 2026'!$E$539,'ENERO 2026'!$G$539)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2026'!$B$603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2026'!$C$602:$H$602</c15:sqref>
                  </c15:fullRef>
                </c:ext>
              </c:extLst>
              <c:f>('ENERO 2026'!$C$602,'ENERO 2026'!$E$602,'ENERO 2026'!$G$602)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2026'!$C$603:$H$603</c15:sqref>
                  </c15:fullRef>
                </c:ext>
              </c:extLst>
              <c:f>('ENERO 2026'!$C$603,'ENERO 2026'!$E$603,'ENERO 2026'!$G$603)</c:f>
              <c:numCache>
                <c:formatCode>#,##0</c:formatCode>
                <c:ptCount val="3"/>
                <c:pt idx="0">
                  <c:v>3879</c:v>
                </c:pt>
                <c:pt idx="1">
                  <c:v>3850</c:v>
                </c:pt>
                <c:pt idx="2">
                  <c:v>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'ENERO 2026'!$B$604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2026'!$C$602:$H$602</c15:sqref>
                  </c15:fullRef>
                </c:ext>
              </c:extLst>
              <c:f>('ENERO 2026'!$C$602,'ENERO 2026'!$E$602,'ENERO 2026'!$G$602)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2026'!$C$604:$H$604</c15:sqref>
                  </c15:fullRef>
                </c:ext>
              </c:extLst>
              <c:f>('ENERO 2026'!$C$604,'ENERO 2026'!$E$604,'ENERO 2026'!$G$604)</c:f>
              <c:numCache>
                <c:formatCode>#,##0</c:formatCode>
                <c:ptCount val="3"/>
                <c:pt idx="0">
                  <c:v>2918</c:v>
                </c:pt>
                <c:pt idx="1">
                  <c:v>2637</c:v>
                </c:pt>
                <c:pt idx="2">
                  <c:v>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2026'!$B$602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2026'!$C$602:$H$602</c15:sqref>
                        </c15:fullRef>
                        <c15:formulaRef>
                          <c15:sqref>('ENERO 2026'!$C$602,'ENERO 2026'!$E$602,'ENERO 2026'!$G$602)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2026'!$C$602:$H$602</c15:sqref>
                        </c15:fullRef>
                        <c15:formulaRef>
                          <c15:sqref>('ENERO 2026'!$C$602,'ENERO 2026'!$E$602,'ENERO 2026'!$G$602)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2026'!$B$666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2026'!$C$665:$H$665</c15:sqref>
                  </c15:fullRef>
                </c:ext>
              </c:extLst>
              <c:f>('ENERO 2026'!$C$665,'ENERO 2026'!$E$665,'ENERO 2026'!$G$665)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2026'!$C$666:$H$666</c15:sqref>
                  </c15:fullRef>
                </c:ext>
              </c:extLst>
              <c:f>('ENERO 2026'!$C$666,'ENERO 2026'!$E$666,'ENERO 2026'!$G$666)</c:f>
              <c:numCache>
                <c:formatCode>#,##0</c:formatCode>
                <c:ptCount val="3"/>
                <c:pt idx="0">
                  <c:v>6841</c:v>
                </c:pt>
                <c:pt idx="1">
                  <c:v>1817</c:v>
                </c:pt>
                <c:pt idx="2">
                  <c:v>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'ENERO 2026'!$B$667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2026'!$C$665:$H$665</c15:sqref>
                  </c15:fullRef>
                </c:ext>
              </c:extLst>
              <c:f>('ENERO 2026'!$C$665,'ENERO 2026'!$E$665,'ENERO 2026'!$G$665)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2026'!$C$667:$H$667</c15:sqref>
                  </c15:fullRef>
                </c:ext>
              </c:extLst>
              <c:f>('ENERO 2026'!$C$667,'ENERO 2026'!$E$667,'ENERO 2026'!$G$667)</c:f>
              <c:numCache>
                <c:formatCode>#,##0</c:formatCode>
                <c:ptCount val="3"/>
                <c:pt idx="0">
                  <c:v>6824</c:v>
                </c:pt>
                <c:pt idx="1">
                  <c:v>1445</c:v>
                </c:pt>
                <c:pt idx="2">
                  <c:v>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2026'!$B$665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2026'!$C$665:$H$665</c15:sqref>
                        </c15:fullRef>
                        <c15:formulaRef>
                          <c15:sqref>('ENERO 2026'!$C$665,'ENERO 2026'!$E$665,'ENERO 2026'!$G$665)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2026'!$C$665:$H$665</c15:sqref>
                        </c15:fullRef>
                        <c15:formulaRef>
                          <c15:sqref>('ENERO 2026'!$C$665,'ENERO 2026'!$E$665,'ENERO 2026'!$G$665)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2026'!$B$729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2026'!$C$728:$H$728</c15:sqref>
                  </c15:fullRef>
                </c:ext>
              </c:extLst>
              <c:f>('ENERO 2026'!$C$728,'ENERO 2026'!$E$728,'ENERO 2026'!$G$728)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2026'!$C$729:$H$729</c15:sqref>
                  </c15:fullRef>
                </c:ext>
              </c:extLst>
              <c:f>('ENERO 2026'!$C$729,'ENERO 2026'!$E$729,'ENERO 2026'!$G$729)</c:f>
              <c:numCache>
                <c:formatCode>#,##0</c:formatCode>
                <c:ptCount val="3"/>
                <c:pt idx="0">
                  <c:v>18296</c:v>
                </c:pt>
                <c:pt idx="1">
                  <c:v>2246</c:v>
                </c:pt>
                <c:pt idx="2">
                  <c:v>20542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'ENERO 2026'!$B$730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2026'!$C$728:$H$728</c15:sqref>
                  </c15:fullRef>
                </c:ext>
              </c:extLst>
              <c:f>('ENERO 2026'!$C$728,'ENERO 2026'!$E$728,'ENERO 2026'!$G$728)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2026'!$C$730:$H$730</c15:sqref>
                  </c15:fullRef>
                </c:ext>
              </c:extLst>
              <c:f>('ENERO 2026'!$C$730,'ENERO 2026'!$E$730,'ENERO 2026'!$G$730)</c:f>
              <c:numCache>
                <c:formatCode>#,##0</c:formatCode>
                <c:ptCount val="3"/>
                <c:pt idx="0">
                  <c:v>23277</c:v>
                </c:pt>
                <c:pt idx="1">
                  <c:v>1951</c:v>
                </c:pt>
                <c:pt idx="2">
                  <c:v>25228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2026'!$B$728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2026'!$C$728:$H$728</c15:sqref>
                        </c15:fullRef>
                        <c15:formulaRef>
                          <c15:sqref>('ENERO 2026'!$C$728,'ENERO 2026'!$E$728,'ENERO 2026'!$G$728)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2026'!$C$728:$H$728</c15:sqref>
                        </c15:fullRef>
                        <c15:formulaRef>
                          <c15:sqref>('ENERO 2026'!$C$728,'ENERO 2026'!$E$728,'ENERO 2026'!$G$728)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2026'!$B$791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2026'!$C$790:$H$790</c15:sqref>
                  </c15:fullRef>
                </c:ext>
              </c:extLst>
              <c:f>('ENERO 2026'!$C$790,'ENERO 2026'!$E$790,'ENERO 2026'!$G$790)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2026'!$C$791:$H$791</c15:sqref>
                  </c15:fullRef>
                </c:ext>
              </c:extLst>
              <c:f>('ENERO 2026'!$C$791,'ENERO 2026'!$E$791,'ENERO 2026'!$G$791)</c:f>
              <c:numCache>
                <c:formatCode>#,##0</c:formatCode>
                <c:ptCount val="3"/>
                <c:pt idx="0">
                  <c:v>13908</c:v>
                </c:pt>
                <c:pt idx="1">
                  <c:v>2642</c:v>
                </c:pt>
                <c:pt idx="2">
                  <c:v>16550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'ENERO 2026'!$B$792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2026'!$C$790:$H$790</c15:sqref>
                  </c15:fullRef>
                </c:ext>
              </c:extLst>
              <c:f>('ENERO 2026'!$C$790,'ENERO 2026'!$E$790,'ENERO 2026'!$G$790)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2026'!$C$792:$H$792</c15:sqref>
                  </c15:fullRef>
                </c:ext>
              </c:extLst>
              <c:f>('ENERO 2026'!$C$792,'ENERO 2026'!$E$792,'ENERO 2026'!$G$792)</c:f>
              <c:numCache>
                <c:formatCode>#,##0</c:formatCode>
                <c:ptCount val="3"/>
                <c:pt idx="0">
                  <c:v>16037</c:v>
                </c:pt>
                <c:pt idx="1">
                  <c:v>3245</c:v>
                </c:pt>
                <c:pt idx="2">
                  <c:v>19282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2026'!$B$790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2026'!$C$790:$H$790</c15:sqref>
                        </c15:fullRef>
                        <c15:formulaRef>
                          <c15:sqref>('ENERO 2026'!$C$790,'ENERO 2026'!$E$790,'ENERO 2026'!$G$790)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2026'!$C$790:$H$790</c15:sqref>
                        </c15:fullRef>
                        <c15:formulaRef>
                          <c15:sqref>('ENERO 2026'!$C$790,'ENERO 2026'!$E$790,'ENERO 2026'!$G$790)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1.9084955288420448E-2"/>
                  <c:y val="-2.15197908261778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1.9265616746745005E-2"/>
                  <c:y val="-6.374662536787720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C0CF3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8A8A0C-8968-464E-ADFC-545A1B993912}" type="CATEGORYNAME">
                      <a:rPr lang="en-US">
                        <a:solidFill>
                          <a:srgbClr val="C0CF3A"/>
                        </a:solidFill>
                      </a:rPr>
                      <a:pPr>
                        <a:defRPr sz="900">
                          <a:solidFill>
                            <a:srgbClr val="C0CF3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C0CF3A"/>
                        </a:solidFill>
                      </a:rPr>
                      <a:t>
3%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4.4398819212313556E-3"/>
                  <c:y val="-2.32501994070636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0287538031821622E-2"/>
                  <c:y val="2.6216856082759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6.8610402577378674E-2"/>
                  <c:y val="-1.41319299854487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5.9395703570210442E-2"/>
                  <c:y val="7.335183973166766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768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2026'!$B$576:$B$584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2026'!$E$576:$E$584</c:f>
              <c:numCache>
                <c:formatCode>#,##0</c:formatCode>
                <c:ptCount val="9"/>
                <c:pt idx="0">
                  <c:v>1948</c:v>
                </c:pt>
                <c:pt idx="1">
                  <c:v>858</c:v>
                </c:pt>
                <c:pt idx="2">
                  <c:v>259</c:v>
                </c:pt>
                <c:pt idx="3">
                  <c:v>0</c:v>
                </c:pt>
                <c:pt idx="4">
                  <c:v>1501</c:v>
                </c:pt>
                <c:pt idx="5">
                  <c:v>349</c:v>
                </c:pt>
                <c:pt idx="6">
                  <c:v>0</c:v>
                </c:pt>
                <c:pt idx="7">
                  <c:v>541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C0CF3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528729-65AC-4197-8D02-57C5C7D59F9C}" type="CATEGORYNAME">
                      <a:rPr lang="en-US">
                        <a:solidFill>
                          <a:srgbClr val="C0CF3A"/>
                        </a:solidFill>
                      </a:rPr>
                      <a:pPr>
                        <a:defRPr>
                          <a:solidFill>
                            <a:srgbClr val="C0CF3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C0CF3A"/>
                        </a:solidFill>
                      </a:rPr>
                      <a:t>
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1.1971085398518376E-2"/>
                  <c:y val="-1.44329908623258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9.4784095486422464E-3"/>
                  <c:y val="3.27856183769476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5.2559784644766211E-2"/>
                  <c:y val="-2.16494862934886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3.5776920186101298E-2"/>
                  <c:y val="-5.2179028286571886E-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7680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2026'!$B$576:$B$584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2026'!$H$576:$H$584</c:f>
              <c:numCache>
                <c:formatCode>#,##0</c:formatCode>
                <c:ptCount val="9"/>
                <c:pt idx="0">
                  <c:v>3160</c:v>
                </c:pt>
                <c:pt idx="1">
                  <c:v>1271</c:v>
                </c:pt>
                <c:pt idx="2">
                  <c:v>595</c:v>
                </c:pt>
                <c:pt idx="3">
                  <c:v>0</c:v>
                </c:pt>
                <c:pt idx="4">
                  <c:v>2171</c:v>
                </c:pt>
                <c:pt idx="5">
                  <c:v>713</c:v>
                </c:pt>
                <c:pt idx="6">
                  <c:v>0</c:v>
                </c:pt>
                <c:pt idx="7">
                  <c:v>750</c:v>
                </c:pt>
                <c:pt idx="8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2.0638214524329554E-2"/>
                  <c:y val="9.8655432503807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5.2774170175406358E-2"/>
                  <c:y val="9.151434387678522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1.0083493440872639E-2"/>
                  <c:y val="-1.75346519020927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4.0623954987655938E-3"/>
                  <c:y val="-3.06465814586427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21350566704E-3"/>
                  <c:y val="5.580459271011127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5.3871142190305005E-3"/>
                  <c:y val="3.77276232296778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2026'!$B$639:$B$647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2026'!$E$639:$E$647</c:f>
              <c:numCache>
                <c:formatCode>#,##0</c:formatCode>
                <c:ptCount val="9"/>
                <c:pt idx="0">
                  <c:v>813</c:v>
                </c:pt>
                <c:pt idx="1">
                  <c:v>780</c:v>
                </c:pt>
                <c:pt idx="2">
                  <c:v>2295</c:v>
                </c:pt>
                <c:pt idx="3">
                  <c:v>287</c:v>
                </c:pt>
                <c:pt idx="4">
                  <c:v>1009</c:v>
                </c:pt>
                <c:pt idx="5">
                  <c:v>909</c:v>
                </c:pt>
                <c:pt idx="6">
                  <c:v>958</c:v>
                </c:pt>
                <c:pt idx="7">
                  <c:v>1178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1.5912086108846257E-2"/>
                  <c:y val="6.8211710493176501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-2.7584045798821163E-2"/>
                  <c:y val="-6.864344350853837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4.9192326582140327E-3"/>
                  <c:y val="-3.319186632050862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2.4053098202971933E-2"/>
                  <c:y val="1.78856488562378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2.1371541093707765E-2"/>
                  <c:y val="-1.460721714877382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2026'!$B$639:$B$647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2026'!$H$639:$H$647</c:f>
              <c:numCache>
                <c:formatCode>#,##0</c:formatCode>
                <c:ptCount val="9"/>
                <c:pt idx="0">
                  <c:v>1093</c:v>
                </c:pt>
                <c:pt idx="1">
                  <c:v>1375</c:v>
                </c:pt>
                <c:pt idx="2">
                  <c:v>3395</c:v>
                </c:pt>
                <c:pt idx="3">
                  <c:v>424</c:v>
                </c:pt>
                <c:pt idx="4">
                  <c:v>1685</c:v>
                </c:pt>
                <c:pt idx="5">
                  <c:v>1627</c:v>
                </c:pt>
                <c:pt idx="6">
                  <c:v>1114</c:v>
                </c:pt>
                <c:pt idx="7">
                  <c:v>3056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6575027064048418E-2"/>
                  <c:y val="-2.218484976887857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030585025167274E-2"/>
                  <c:y val="-4.185433314193037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5.0098007632103675E-2"/>
                  <c:y val="-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3.1331218427943078E-2"/>
                  <c:y val="-2.19593868461246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2026'!$B$702:$B$710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2026'!$E$702:$E$710</c:f>
              <c:numCache>
                <c:formatCode>#,##0</c:formatCode>
                <c:ptCount val="9"/>
                <c:pt idx="0">
                  <c:v>4063</c:v>
                </c:pt>
                <c:pt idx="1">
                  <c:v>3289</c:v>
                </c:pt>
                <c:pt idx="2">
                  <c:v>3438</c:v>
                </c:pt>
                <c:pt idx="3">
                  <c:v>635</c:v>
                </c:pt>
                <c:pt idx="4">
                  <c:v>3151</c:v>
                </c:pt>
                <c:pt idx="5">
                  <c:v>5014</c:v>
                </c:pt>
                <c:pt idx="6">
                  <c:v>413</c:v>
                </c:pt>
                <c:pt idx="7">
                  <c:v>3908</c:v>
                </c:pt>
                <c:pt idx="8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3.8321712663722925E-2"/>
                  <c:y val="-3.660131171031589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2026'!$B$702:$B$710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2026'!$H$702:$H$710</c:f>
              <c:numCache>
                <c:formatCode>#,##0</c:formatCode>
                <c:ptCount val="9"/>
                <c:pt idx="0">
                  <c:v>4769</c:v>
                </c:pt>
                <c:pt idx="1">
                  <c:v>6513</c:v>
                </c:pt>
                <c:pt idx="2">
                  <c:v>6764</c:v>
                </c:pt>
                <c:pt idx="3">
                  <c:v>996</c:v>
                </c:pt>
                <c:pt idx="4">
                  <c:v>7279</c:v>
                </c:pt>
                <c:pt idx="5">
                  <c:v>9169</c:v>
                </c:pt>
                <c:pt idx="6">
                  <c:v>1198</c:v>
                </c:pt>
                <c:pt idx="7">
                  <c:v>9823</c:v>
                </c:pt>
                <c:pt idx="8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0"/>
                  <c:y val="-1.11415529921210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1.1928097055262779E-2"/>
                  <c:y val="5.19070592699593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088330251491E-3"/>
                  <c:y val="3.707653560354615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9.5585837924078172E-3"/>
                  <c:y val="-2.804143527737653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3.2759122466061788E-2"/>
                  <c:y val="3.66759198658336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2026'!$B$764:$B$772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2026'!$E$764:$E$772</c:f>
              <c:numCache>
                <c:formatCode>#,##0</c:formatCode>
                <c:ptCount val="9"/>
                <c:pt idx="0">
                  <c:v>1954</c:v>
                </c:pt>
                <c:pt idx="1">
                  <c:v>2620</c:v>
                </c:pt>
                <c:pt idx="2">
                  <c:v>2285</c:v>
                </c:pt>
                <c:pt idx="3">
                  <c:v>816</c:v>
                </c:pt>
                <c:pt idx="4">
                  <c:v>5716</c:v>
                </c:pt>
                <c:pt idx="5">
                  <c:v>1917</c:v>
                </c:pt>
                <c:pt idx="6">
                  <c:v>792</c:v>
                </c:pt>
                <c:pt idx="7">
                  <c:v>2250</c:v>
                </c:pt>
                <c:pt idx="8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0"/>
                  <c:y val="-1.480835424381780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2.2754639019048899E-3"/>
                  <c:y val="1.8500255780657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4.0552914849755393E-2"/>
                  <c:y val="-2.9954983185948031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2487526110920144E-2"/>
                  <c:y val="7.0379669232987181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2026'!$B$764:$B$772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2026'!$H$764:$H$772</c:f>
              <c:numCache>
                <c:formatCode>#,##0</c:formatCode>
                <c:ptCount val="9"/>
                <c:pt idx="0">
                  <c:v>4039</c:v>
                </c:pt>
                <c:pt idx="1">
                  <c:v>5822</c:v>
                </c:pt>
                <c:pt idx="2">
                  <c:v>4318</c:v>
                </c:pt>
                <c:pt idx="3">
                  <c:v>1252</c:v>
                </c:pt>
                <c:pt idx="4">
                  <c:v>12802</c:v>
                </c:pt>
                <c:pt idx="5">
                  <c:v>5378</c:v>
                </c:pt>
                <c:pt idx="6">
                  <c:v>2302</c:v>
                </c:pt>
                <c:pt idx="7">
                  <c:v>2861</c:v>
                </c:pt>
                <c:pt idx="8">
                  <c:v>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2026'!$B$555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2026'!$C$554:$H$554</c15:sqref>
                  </c15:fullRef>
                </c:ext>
              </c:extLst>
              <c:f>('ENERO 2026'!$C$554,'ENERO 2026'!$E$554,'ENERO 2026'!$G$554)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2026'!$C$555:$H$555</c15:sqref>
                  </c15:fullRef>
                </c:ext>
              </c:extLst>
              <c:f>('ENERO 2026'!$C$555,'ENERO 2026'!$E$555,'ENERO 2026'!$G$555)</c:f>
              <c:numCache>
                <c:formatCode>#,##0</c:formatCode>
                <c:ptCount val="3"/>
                <c:pt idx="0">
                  <c:v>61064</c:v>
                </c:pt>
                <c:pt idx="1">
                  <c:v>5040</c:v>
                </c:pt>
                <c:pt idx="2">
                  <c:v>66104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'ENERO 2026'!$B$556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2026'!$C$554:$H$554</c15:sqref>
                  </c15:fullRef>
                </c:ext>
              </c:extLst>
              <c:f>('ENERO 2026'!$C$554,'ENERO 2026'!$E$554,'ENERO 2026'!$G$554)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2026'!$C$556:$H$556</c15:sqref>
                  </c15:fullRef>
                </c:ext>
              </c:extLst>
              <c:f>('ENERO 2026'!$C$556,'ENERO 2026'!$E$556,'ENERO 2026'!$G$556)</c:f>
              <c:numCache>
                <c:formatCode>#,##0</c:formatCode>
                <c:ptCount val="3"/>
                <c:pt idx="0">
                  <c:v>60726</c:v>
                </c:pt>
                <c:pt idx="1">
                  <c:v>4639</c:v>
                </c:pt>
                <c:pt idx="2">
                  <c:v>65365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2026'!$B$554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2026'!$C$554:$H$554</c15:sqref>
                        </c15:fullRef>
                        <c15:formulaRef>
                          <c15:sqref>('ENERO 2026'!$C$554,'ENERO 2026'!$E$554,'ENERO 2026'!$G$554)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2026'!$C$554:$H$554</c15:sqref>
                        </c15:fullRef>
                        <c15:formulaRef>
                          <c15:sqref>('ENERO 2026'!$C$554,'ENERO 2026'!$E$554,'ENERO 2026'!$G$554)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2026'!$B$618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2026'!$C$617:$H$617</c15:sqref>
                  </c15:fullRef>
                </c:ext>
              </c:extLst>
              <c:f>('ENERO 2026'!$C$617,'ENERO 2026'!$E$617,'ENERO 2026'!$G$617)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2026'!$C$618:$H$618</c15:sqref>
                  </c15:fullRef>
                </c:ext>
              </c:extLst>
              <c:f>('ENERO 2026'!$C$618,'ENERO 2026'!$E$618,'ENERO 2026'!$G$618)</c:f>
              <c:numCache>
                <c:formatCode>#,##0</c:formatCode>
                <c:ptCount val="3"/>
                <c:pt idx="0">
                  <c:v>6111</c:v>
                </c:pt>
                <c:pt idx="1">
                  <c:v>5178</c:v>
                </c:pt>
                <c:pt idx="2">
                  <c:v>11289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'ENERO 2026'!$B$619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2026'!$C$617:$H$617</c15:sqref>
                  </c15:fullRef>
                </c:ext>
              </c:extLst>
              <c:f>('ENERO 2026'!$C$617,'ENERO 2026'!$E$617,'ENERO 2026'!$G$617)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2026'!$C$619:$H$619</c15:sqref>
                  </c15:fullRef>
                </c:ext>
              </c:extLst>
              <c:f>('ENERO 2026'!$C$619,'ENERO 2026'!$E$619,'ENERO 2026'!$G$619)</c:f>
              <c:numCache>
                <c:formatCode>#,##0</c:formatCode>
                <c:ptCount val="3"/>
                <c:pt idx="0">
                  <c:v>5537</c:v>
                </c:pt>
                <c:pt idx="1">
                  <c:v>3495</c:v>
                </c:pt>
                <c:pt idx="2">
                  <c:v>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2026'!$B$617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2026'!$C$617:$H$617</c15:sqref>
                        </c15:fullRef>
                        <c15:formulaRef>
                          <c15:sqref>('ENERO 2026'!$C$617,'ENERO 2026'!$E$617,'ENERO 2026'!$G$617)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2026'!$C$617:$H$617</c15:sqref>
                        </c15:fullRef>
                        <c15:formulaRef>
                          <c15:sqref>('ENERO 2026'!$C$617,'ENERO 2026'!$E$617,'ENERO 2026'!$G$617)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2026'!$B$681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2026'!$C$680:$H$680</c15:sqref>
                  </c15:fullRef>
                </c:ext>
              </c:extLst>
              <c:f>('ENERO 2026'!$C$680,'ENERO 2026'!$E$680,'ENERO 2026'!$G$680)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2026'!$C$681:$H$681</c15:sqref>
                  </c15:fullRef>
                </c:ext>
              </c:extLst>
              <c:f>('ENERO 2026'!$C$681,'ENERO 2026'!$E$681,'ENERO 2026'!$G$681)</c:f>
              <c:numCache>
                <c:formatCode>#,##0</c:formatCode>
                <c:ptCount val="3"/>
                <c:pt idx="0">
                  <c:v>11415</c:v>
                </c:pt>
                <c:pt idx="1">
                  <c:v>2598</c:v>
                </c:pt>
                <c:pt idx="2">
                  <c:v>14013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'ENERO 2026'!$B$682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2026'!$C$680:$H$680</c15:sqref>
                  </c15:fullRef>
                </c:ext>
              </c:extLst>
              <c:f>('ENERO 2026'!$C$680,'ENERO 2026'!$E$680,'ENERO 2026'!$G$680)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2026'!$C$682:$H$682</c15:sqref>
                  </c15:fullRef>
                </c:ext>
              </c:extLst>
              <c:f>('ENERO 2026'!$C$682,'ENERO 2026'!$E$682,'ENERO 2026'!$G$682)</c:f>
              <c:numCache>
                <c:formatCode>#,##0</c:formatCode>
                <c:ptCount val="3"/>
                <c:pt idx="0">
                  <c:v>11431</c:v>
                </c:pt>
                <c:pt idx="1">
                  <c:v>2378</c:v>
                </c:pt>
                <c:pt idx="2">
                  <c:v>13809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2026'!$B$680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2026'!$C$680:$H$680</c15:sqref>
                        </c15:fullRef>
                        <c15:formulaRef>
                          <c15:sqref>('ENERO 2026'!$C$680,'ENERO 2026'!$E$680,'ENERO 2026'!$G$680)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2026'!$C$680:$H$680</c15:sqref>
                        </c15:fullRef>
                        <c15:formulaRef>
                          <c15:sqref>('ENERO 2026'!$C$680,'ENERO 2026'!$E$680,'ENERO 2026'!$G$680)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2026'!$B$744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2026'!$C$743:$H$743</c15:sqref>
                  </c15:fullRef>
                </c:ext>
              </c:extLst>
              <c:f>('ENERO 2026'!$C$743,'ENERO 2026'!$E$743,'ENERO 2026'!$G$743)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2026'!$C$744:$H$744</c15:sqref>
                  </c15:fullRef>
                </c:ext>
              </c:extLst>
              <c:f>('ENERO 2026'!$C$744,'ENERO 2026'!$E$744,'ENERO 2026'!$G$744)</c:f>
              <c:numCache>
                <c:formatCode>#,##0</c:formatCode>
                <c:ptCount val="3"/>
                <c:pt idx="0">
                  <c:v>36234</c:v>
                </c:pt>
                <c:pt idx="1">
                  <c:v>4524</c:v>
                </c:pt>
                <c:pt idx="2">
                  <c:v>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'ENERO 2026'!$B$745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2026'!$C$743:$H$743</c15:sqref>
                  </c15:fullRef>
                </c:ext>
              </c:extLst>
              <c:f>('ENERO 2026'!$C$743,'ENERO 2026'!$E$743,'ENERO 2026'!$G$743)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2026'!$C$745:$H$745</c15:sqref>
                  </c15:fullRef>
                </c:ext>
              </c:extLst>
              <c:f>('ENERO 2026'!$C$745,'ENERO 2026'!$E$745,'ENERO 2026'!$G$745)</c:f>
              <c:numCache>
                <c:formatCode>#,##0</c:formatCode>
                <c:ptCount val="3"/>
                <c:pt idx="0">
                  <c:v>43974</c:v>
                </c:pt>
                <c:pt idx="1">
                  <c:v>4897</c:v>
                </c:pt>
                <c:pt idx="2">
                  <c:v>48871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2026'!$B$743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2026'!$C$743:$H$743</c15:sqref>
                        </c15:fullRef>
                        <c15:formulaRef>
                          <c15:sqref>('ENERO 2026'!$C$743,'ENERO 2026'!$E$743,'ENERO 2026'!$G$743)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2026'!$C$743:$H$743</c15:sqref>
                        </c15:fullRef>
                        <c15:formulaRef>
                          <c15:sqref>('ENERO 2026'!$C$743,'ENERO 2026'!$E$743,'ENERO 2026'!$G$743)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2026'!$B$806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2026'!$C$805:$H$805</c15:sqref>
                  </c15:fullRef>
                </c:ext>
              </c:extLst>
              <c:f>('ENERO 2026'!$C$805,'ENERO 2026'!$E$805,'ENERO 2026'!$G$805)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2026'!$C$806:$H$806</c15:sqref>
                  </c15:fullRef>
                </c:ext>
              </c:extLst>
              <c:f>('ENERO 2026'!$C$806,'ENERO 2026'!$E$806,'ENERO 2026'!$G$806)</c:f>
              <c:numCache>
                <c:formatCode>#,##0</c:formatCode>
                <c:ptCount val="3"/>
                <c:pt idx="0">
                  <c:v>29205</c:v>
                </c:pt>
                <c:pt idx="1">
                  <c:v>4921</c:v>
                </c:pt>
                <c:pt idx="2">
                  <c:v>34126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'ENERO 2026'!$B$807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2026'!$C$805:$H$805</c15:sqref>
                  </c15:fullRef>
                </c:ext>
              </c:extLst>
              <c:f>('ENERO 2026'!$C$805,'ENERO 2026'!$E$805,'ENERO 2026'!$G$805)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2026'!$C$807:$H$807</c15:sqref>
                  </c15:fullRef>
                </c:ext>
              </c:extLst>
              <c:f>('ENERO 2026'!$C$807,'ENERO 2026'!$E$807,'ENERO 2026'!$G$807)</c:f>
              <c:numCache>
                <c:formatCode>#,##0</c:formatCode>
                <c:ptCount val="3"/>
                <c:pt idx="0">
                  <c:v>33174</c:v>
                </c:pt>
                <c:pt idx="1">
                  <c:v>7464</c:v>
                </c:pt>
                <c:pt idx="2">
                  <c:v>40638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2026'!$B$805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2026'!$C$805:$H$805</c15:sqref>
                        </c15:fullRef>
                        <c15:formulaRef>
                          <c15:sqref>('ENERO 2026'!$C$805,'ENERO 2026'!$E$805,'ENERO 2026'!$G$805)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2026'!$C$805:$H$805</c15:sqref>
                        </c15:fullRef>
                        <c15:formulaRef>
                          <c15:sqref>('ENERO 2026'!$C$805,'ENERO 2026'!$E$805,'ENERO 2026'!$G$805)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'ENERO 2026'!$B$825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'ENERO 2026'!$F$825</c:f>
              <c:numCache>
                <c:formatCode>#,##0</c:formatCode>
                <c:ptCount val="1"/>
                <c:pt idx="0">
                  <c:v>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'ENERO 2026'!$B$827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'ENERO 2026'!$F$827</c:f>
              <c:numCache>
                <c:formatCode>#,##0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'ENERO 2026'!$B$829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'ENERO 2026'!$F$829</c:f>
              <c:numCache>
                <c:formatCode>#,##0</c:formatCode>
                <c:ptCount val="1"/>
                <c:pt idx="0">
                  <c:v>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'ENERO 2026'!$B$831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'ENERO 2026'!$F$831</c:f>
              <c:numCache>
                <c:formatCode>#,##0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'ENERO 2026'!$B$833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'ENERO 2026'!$F$833</c:f>
              <c:numCache>
                <c:formatCode>#,##0</c:formatCode>
                <c:ptCount val="1"/>
                <c:pt idx="0">
                  <c:v>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'ENERO 2026'!$B$835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'ENERO 2026'!$F$835</c:f>
              <c:numCache>
                <c:formatCode>#,##0</c:formatCode>
                <c:ptCount val="1"/>
                <c:pt idx="0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2.0714672512445208E-2"/>
                  <c:y val="-6.83760683760696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2026'!$J$884:$J$892</c:f>
              <c:numCache>
                <c:formatCode>#,##0</c:formatCode>
                <c:ptCount val="9"/>
                <c:pt idx="0">
                  <c:v>6078</c:v>
                </c:pt>
                <c:pt idx="1">
                  <c:v>11163</c:v>
                </c:pt>
                <c:pt idx="2">
                  <c:v>12427</c:v>
                </c:pt>
                <c:pt idx="3">
                  <c:v>3851</c:v>
                </c:pt>
                <c:pt idx="4">
                  <c:v>11975</c:v>
                </c:pt>
                <c:pt idx="5">
                  <c:v>6793</c:v>
                </c:pt>
                <c:pt idx="6">
                  <c:v>4447</c:v>
                </c:pt>
                <c:pt idx="7">
                  <c:v>9518</c:v>
                </c:pt>
                <c:pt idx="8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2026'!$C$910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2026'!$C$912:$C$920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'ENERO 2026'!$E$910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2026'!$E$912:$E$920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'ENERO 2026'!$G$910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2026'!$G$912:$G$920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'ENERO 2026'!$D$910:$D$911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2026'!$B$912:$B$920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2026'!$D$912:$D$920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2026'!$F$910:$F$911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2026'!$B$912:$B$920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2026'!$F$912:$F$920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2026'!$H$910:$H$911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2026'!$B$912:$B$920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2026'!$H$912:$H$920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layout>
                <c:manualLayout>
                  <c:x val="-1.3060444766762052E-2"/>
                  <c:y val="1.025641025641019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1.3128523620585647E-2"/>
                  <c:y val="2.3671579514099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5.0707127718054315E-2"/>
                  <c:y val="-3.1282701928774799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3577852282873192E-2"/>
                  <c:y val="-2.392543239787334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2026'!$I$912:$I$920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2026'!$C$1006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2026'!$C$1008:$C$1016</c:f>
              <c:numCache>
                <c:formatCode>#,##0</c:formatCode>
                <c:ptCount val="9"/>
                <c:pt idx="0">
                  <c:v>9</c:v>
                </c:pt>
                <c:pt idx="1">
                  <c:v>14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'ENERO 2026'!$E$1006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2026'!$E$1008:$E$1016</c:f>
              <c:numCache>
                <c:formatCode>#,##0</c:formatCode>
                <c:ptCount val="9"/>
                <c:pt idx="0">
                  <c:v>11</c:v>
                </c:pt>
                <c:pt idx="1">
                  <c:v>37</c:v>
                </c:pt>
                <c:pt idx="2">
                  <c:v>64</c:v>
                </c:pt>
                <c:pt idx="3">
                  <c:v>9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'ENERO 2026'!$G$1006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2026'!$B$912:$B$920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2026'!$G$1008:$G$1016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'ENERO 2026'!$I$1006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'ENERO 2026'!$I$1008:$I$1016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38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'ENERO 2026'!$D$910:$D$911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2026'!$B$912:$B$920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2026'!$D$912:$D$920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2026'!$F$910:$F$911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2026'!$B$912:$B$920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2026'!$F$912:$F$920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2026'!$H$910:$H$911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2026'!$B$912:$B$920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2026'!$H$912:$H$920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2.640347461409857E-2"/>
                  <c:y val="3.412698732598931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layout>
                <c:manualLayout>
                  <c:x val="-7.9210423842295992E-3"/>
                  <c:y val="6.825397465197862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1.0561389845639466E-2"/>
                  <c:y val="-1.5641355167475478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2026'!$B$1008:$B$1016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2026'!$L$1008:$L$1016</c:f>
              <c:numCache>
                <c:formatCode>#,##0</c:formatCode>
                <c:ptCount val="9"/>
                <c:pt idx="0">
                  <c:v>1090</c:v>
                </c:pt>
                <c:pt idx="1">
                  <c:v>3314</c:v>
                </c:pt>
                <c:pt idx="2">
                  <c:v>5000</c:v>
                </c:pt>
                <c:pt idx="3">
                  <c:v>1300</c:v>
                </c:pt>
                <c:pt idx="4">
                  <c:v>696</c:v>
                </c:pt>
                <c:pt idx="5">
                  <c:v>1605</c:v>
                </c:pt>
                <c:pt idx="6">
                  <c:v>649</c:v>
                </c:pt>
                <c:pt idx="7">
                  <c:v>1249</c:v>
                </c:pt>
                <c:pt idx="8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2026'!$B$1098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2026'!$C$1097:$K$1097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2026'!$C$1098:$K$1098</c:f>
              <c:numCache>
                <c:formatCode>#,##0</c:formatCode>
                <c:ptCount val="9"/>
                <c:pt idx="0">
                  <c:v>632</c:v>
                </c:pt>
                <c:pt idx="1">
                  <c:v>865</c:v>
                </c:pt>
                <c:pt idx="2">
                  <c:v>1235</c:v>
                </c:pt>
                <c:pt idx="3">
                  <c:v>357</c:v>
                </c:pt>
                <c:pt idx="4">
                  <c:v>768</c:v>
                </c:pt>
                <c:pt idx="5">
                  <c:v>555</c:v>
                </c:pt>
                <c:pt idx="6">
                  <c:v>358</c:v>
                </c:pt>
                <c:pt idx="7">
                  <c:v>939</c:v>
                </c:pt>
                <c:pt idx="8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2026'!$C$1097:$K$1097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2026'!$C$1099:$K$1099</c:f>
              <c:numCache>
                <c:formatCode>#,##0</c:formatCode>
                <c:ptCount val="9"/>
                <c:pt idx="0">
                  <c:v>61951</c:v>
                </c:pt>
                <c:pt idx="1">
                  <c:v>75089</c:v>
                </c:pt>
                <c:pt idx="2">
                  <c:v>80843</c:v>
                </c:pt>
                <c:pt idx="3">
                  <c:v>30596</c:v>
                </c:pt>
                <c:pt idx="4">
                  <c:v>63286</c:v>
                </c:pt>
                <c:pt idx="5">
                  <c:v>60318</c:v>
                </c:pt>
                <c:pt idx="6">
                  <c:v>31249</c:v>
                </c:pt>
                <c:pt idx="7">
                  <c:v>100129</c:v>
                </c:pt>
                <c:pt idx="8">
                  <c:v>33111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2026'!$C$944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2026'!$C$946:$C$954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'ENERO 2026'!$E$944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2026'!$E$946:$E$954</c:f>
              <c:numCache>
                <c:formatCode>#,##0</c:formatCode>
                <c:ptCount val="9"/>
                <c:pt idx="0">
                  <c:v>909</c:v>
                </c:pt>
                <c:pt idx="1">
                  <c:v>353</c:v>
                </c:pt>
                <c:pt idx="2">
                  <c:v>390</c:v>
                </c:pt>
                <c:pt idx="3">
                  <c:v>197</c:v>
                </c:pt>
                <c:pt idx="4">
                  <c:v>497</c:v>
                </c:pt>
                <c:pt idx="5">
                  <c:v>395</c:v>
                </c:pt>
                <c:pt idx="6">
                  <c:v>294</c:v>
                </c:pt>
                <c:pt idx="7">
                  <c:v>162</c:v>
                </c:pt>
                <c:pt idx="8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'ENERO 2026'!$G$944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2026'!$B$884:$B$892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2026'!$G$946:$G$954</c:f>
              <c:numCache>
                <c:formatCode>#,##0</c:formatCode>
                <c:ptCount val="9"/>
                <c:pt idx="0">
                  <c:v>55</c:v>
                </c:pt>
                <c:pt idx="1">
                  <c:v>92</c:v>
                </c:pt>
                <c:pt idx="2">
                  <c:v>104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62</c:v>
                </c:pt>
                <c:pt idx="7">
                  <c:v>35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'ENERO 2026'!$I$944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'ENERO 2026'!$I$946:$I$954</c:f>
              <c:numCache>
                <c:formatCode>#,##0</c:formatCode>
                <c:ptCount val="9"/>
                <c:pt idx="0">
                  <c:v>22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056970751015E-2"/>
                  <c:y val="-2.367150028584201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96850276675E-2"/>
                  <c:y val="3.381642897977431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2026'!$B$946:$B$954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2026'!$L$946:$L$954</c:f>
              <c:numCache>
                <c:formatCode>#,##0</c:formatCode>
                <c:ptCount val="9"/>
                <c:pt idx="0">
                  <c:v>7724</c:v>
                </c:pt>
                <c:pt idx="1">
                  <c:v>5442</c:v>
                </c:pt>
                <c:pt idx="2">
                  <c:v>4530</c:v>
                </c:pt>
                <c:pt idx="3">
                  <c:v>2420</c:v>
                </c:pt>
                <c:pt idx="4">
                  <c:v>4643</c:v>
                </c:pt>
                <c:pt idx="5">
                  <c:v>4232</c:v>
                </c:pt>
                <c:pt idx="6">
                  <c:v>4029</c:v>
                </c:pt>
                <c:pt idx="7">
                  <c:v>2226</c:v>
                </c:pt>
                <c:pt idx="8">
                  <c:v>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2026'!$B$322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2026'!$C$321:$H$321</c15:sqref>
                  </c15:fullRef>
                </c:ext>
              </c:extLst>
              <c:f>('ENERO 2026'!$C$321,'ENERO 2026'!$E$321,'ENERO 2026'!$G$321)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2026'!$C$322:$H$322</c15:sqref>
                  </c15:fullRef>
                </c:ext>
              </c:extLst>
              <c:f>('ENERO 2026'!$C$322,'ENERO 2026'!$E$322,'ENERO 2026'!$G$322)</c:f>
              <c:numCache>
                <c:formatCode>#,##0</c:formatCode>
                <c:ptCount val="3"/>
                <c:pt idx="0">
                  <c:v>340132</c:v>
                </c:pt>
                <c:pt idx="1">
                  <c:v>79490</c:v>
                </c:pt>
                <c:pt idx="2">
                  <c:v>419622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'ENERO 2026'!$B$323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2026'!$C$321:$H$321</c15:sqref>
                  </c15:fullRef>
                </c:ext>
              </c:extLst>
              <c:f>('ENERO 2026'!$C$321,'ENERO 2026'!$E$321,'ENERO 2026'!$G$321)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2026'!$C$323:$H$323</c15:sqref>
                  </c15:fullRef>
                </c:ext>
              </c:extLst>
              <c:f>('ENERO 2026'!$C$323,'ENERO 2026'!$E$323,'ENERO 2026'!$G$323)</c:f>
              <c:numCache>
                <c:formatCode>#,##0</c:formatCode>
                <c:ptCount val="3"/>
                <c:pt idx="0">
                  <c:v>327857</c:v>
                </c:pt>
                <c:pt idx="1">
                  <c:v>80349</c:v>
                </c:pt>
                <c:pt idx="2">
                  <c:v>408206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2026'!$C$944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2026'!$B$893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2026'!$C$955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'ENERO 2026'!$E$944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2026'!$B$893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2026'!$E$955</c:f>
              <c:numCache>
                <c:formatCode>#,##0</c:formatCode>
                <c:ptCount val="1"/>
                <c:pt idx="0">
                  <c:v>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'ENERO 2026'!$G$944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2026'!$B$893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2026'!$G$955</c:f>
              <c:numCache>
                <c:formatCode>#,##0</c:formatCode>
                <c:ptCount val="1"/>
                <c:pt idx="0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'ENERO 2026'!$I$944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2026'!$B$893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'ENERO 2026'!$I$955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rgbClr val="C0CF3A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1.8633626485426838E-2"/>
                  <c:y val="6.752273168389019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5.4376026431601207E-2"/>
                  <c:y val="-5.470086942617118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7DB51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1.0357338367924056E-2"/>
                  <c:y val="2.051282603481416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466620520782469E-2"/>
                  <c:y val="1.36690258211254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2026'!$C$944:$J$944</c15:sqref>
                  </c15:fullRef>
                </c:ext>
              </c:extLst>
              <c:f>('ENERO 2026'!$C$944,'ENERO 2026'!$E$944,'ENERO 2026'!$G$944,'ENERO 2026'!$I$944)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2026'!$C$955:$J$955</c15:sqref>
                  </c15:fullRef>
                </c:ext>
              </c:extLst>
              <c:f>('ENERO 2026'!$C$955,'ENERO 2026'!$E$955,'ENERO 2026'!$G$955,'ENERO 2026'!$I$955)</c:f>
              <c:numCache>
                <c:formatCode>#,##0</c:formatCode>
                <c:ptCount val="4"/>
                <c:pt idx="0">
                  <c:v>103</c:v>
                </c:pt>
                <c:pt idx="1">
                  <c:v>3403</c:v>
                </c:pt>
                <c:pt idx="2">
                  <c:v>544</c:v>
                </c:pt>
                <c:pt idx="3">
                  <c:v>126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 2026'!$D$955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10EE-433E-B3C3-CE4089CFA4EA}"/>
                      </c:ext>
                    </c:extLst>
                  </c15:dLbl>
                </c15:categoryFilterException>
                <c15:categoryFilterException>
                  <c15:sqref>'ENERO 2026'!$F$955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10EE-433E-B3C3-CE4089CFA4EA}"/>
                      </c:ext>
                    </c:extLst>
                  </c15:dLbl>
                </c15:categoryFilterException>
                <c15:categoryFilterException>
                  <c15:sqref>'ENERO 2026'!$H$955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10EE-433E-B3C3-CE4089CFA4EA}"/>
                      </c:ext>
                    </c:extLst>
                  </c15:dLbl>
                </c15:categoryFilterException>
                <c15:categoryFilterException>
                  <c15:sqref>'ENERO 2026'!$J$955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10EE-433E-B3C3-CE4089CFA4E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1.2467882929917146E-2"/>
                  <c:y val="-2.22383151912208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('ENERO 2026'!$B$825,'ENERO 2026'!$B$827,'ENERO 2026'!$B$829,'ENERO 2026'!$B$831,'ENERO 2026'!$B$833,'ENERO 2026'!$B$835)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('ENERO 2026'!$F$826,'ENERO 2026'!$F$828,'ENERO 2026'!$F$830,'ENERO 2026'!$F$832,'ENERO 2026'!$F$834,'ENERO 2026'!$F$836)</c:f>
              <c:numCache>
                <c:formatCode>#,##0</c:formatCode>
                <c:ptCount val="6"/>
                <c:pt idx="0">
                  <c:v>69967</c:v>
                </c:pt>
                <c:pt idx="1">
                  <c:v>37877</c:v>
                </c:pt>
                <c:pt idx="2">
                  <c:v>38031</c:v>
                </c:pt>
                <c:pt idx="3">
                  <c:v>15072</c:v>
                </c:pt>
                <c:pt idx="4">
                  <c:v>35969</c:v>
                </c:pt>
                <c:pt idx="5">
                  <c:v>11437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2026'!$B$1035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2026'!$D$1035:$L$1035</c:f>
              <c:numCache>
                <c:formatCode>#,##0</c:formatCode>
                <c:ptCount val="9"/>
                <c:pt idx="0">
                  <c:v>430</c:v>
                </c:pt>
                <c:pt idx="1">
                  <c:v>202</c:v>
                </c:pt>
                <c:pt idx="2">
                  <c:v>274</c:v>
                </c:pt>
                <c:pt idx="3">
                  <c:v>60</c:v>
                </c:pt>
                <c:pt idx="4">
                  <c:v>108</c:v>
                </c:pt>
                <c:pt idx="5">
                  <c:v>333</c:v>
                </c:pt>
                <c:pt idx="6">
                  <c:v>112</c:v>
                </c:pt>
                <c:pt idx="7">
                  <c:v>110</c:v>
                </c:pt>
                <c:pt idx="8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'ENERO 2026'!$B$1037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2026'!$D$1037:$L$1037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'ENERO 2026'!$B$1039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2026'!$D$1039:$L$1039</c:f>
              <c:numCache>
                <c:formatCode>#,##0</c:formatCode>
                <c:ptCount val="9"/>
                <c:pt idx="0">
                  <c:v>200</c:v>
                </c:pt>
                <c:pt idx="1">
                  <c:v>41</c:v>
                </c:pt>
                <c:pt idx="2">
                  <c:v>32</c:v>
                </c:pt>
                <c:pt idx="3">
                  <c:v>11</c:v>
                </c:pt>
                <c:pt idx="4">
                  <c:v>39</c:v>
                </c:pt>
                <c:pt idx="5">
                  <c:v>124</c:v>
                </c:pt>
                <c:pt idx="6">
                  <c:v>11</c:v>
                </c:pt>
                <c:pt idx="7">
                  <c:v>32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'ENERO 2026'!$B$1041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2026'!$D$1041:$L$1041</c:f>
              <c:numCache>
                <c:formatCode>#,##0</c:formatCode>
                <c:ptCount val="9"/>
                <c:pt idx="0">
                  <c:v>443</c:v>
                </c:pt>
                <c:pt idx="1">
                  <c:v>502</c:v>
                </c:pt>
                <c:pt idx="2">
                  <c:v>843</c:v>
                </c:pt>
                <c:pt idx="3">
                  <c:v>66</c:v>
                </c:pt>
                <c:pt idx="4">
                  <c:v>494</c:v>
                </c:pt>
                <c:pt idx="5">
                  <c:v>115</c:v>
                </c:pt>
                <c:pt idx="6">
                  <c:v>206</c:v>
                </c:pt>
                <c:pt idx="7">
                  <c:v>204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'ENERO 2026'!$B$1043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2026'!$D$1043:$L$1043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2026'!$D$1046:$L$1046</c:f>
              <c:numCache>
                <c:formatCode>#,##0</c:formatCode>
                <c:ptCount val="9"/>
                <c:pt idx="0">
                  <c:v>7879</c:v>
                </c:pt>
                <c:pt idx="1">
                  <c:v>4830</c:v>
                </c:pt>
                <c:pt idx="2">
                  <c:v>6349</c:v>
                </c:pt>
                <c:pt idx="3">
                  <c:v>945</c:v>
                </c:pt>
                <c:pt idx="4">
                  <c:v>3629</c:v>
                </c:pt>
                <c:pt idx="5">
                  <c:v>5279</c:v>
                </c:pt>
                <c:pt idx="6">
                  <c:v>2126</c:v>
                </c:pt>
                <c:pt idx="7">
                  <c:v>2209</c:v>
                </c:pt>
                <c:pt idx="8">
                  <c:v>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2026'!$D$1034:$L$1034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2026'!$D$1046:$L$1046</c:f>
              <c:numCache>
                <c:formatCode>#,##0</c:formatCode>
                <c:ptCount val="9"/>
                <c:pt idx="0">
                  <c:v>7879</c:v>
                </c:pt>
                <c:pt idx="1">
                  <c:v>4830</c:v>
                </c:pt>
                <c:pt idx="2">
                  <c:v>6349</c:v>
                </c:pt>
                <c:pt idx="3">
                  <c:v>945</c:v>
                </c:pt>
                <c:pt idx="4">
                  <c:v>3629</c:v>
                </c:pt>
                <c:pt idx="5">
                  <c:v>5279</c:v>
                </c:pt>
                <c:pt idx="6">
                  <c:v>2126</c:v>
                </c:pt>
                <c:pt idx="7">
                  <c:v>2209</c:v>
                </c:pt>
                <c:pt idx="8">
                  <c:v>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'ENERO 2026'!$B$1069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 2026'!$D$1068:$L$1068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2026'!$D$1069:$L$1069</c:f>
              <c:numCache>
                <c:formatCode>#,##0</c:formatCode>
                <c:ptCount val="9"/>
                <c:pt idx="0">
                  <c:v>58</c:v>
                </c:pt>
                <c:pt idx="1">
                  <c:v>53</c:v>
                </c:pt>
                <c:pt idx="2">
                  <c:v>70</c:v>
                </c:pt>
                <c:pt idx="3">
                  <c:v>7</c:v>
                </c:pt>
                <c:pt idx="4">
                  <c:v>126</c:v>
                </c:pt>
                <c:pt idx="5">
                  <c:v>41</c:v>
                </c:pt>
                <c:pt idx="6">
                  <c:v>27</c:v>
                </c:pt>
                <c:pt idx="7">
                  <c:v>42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'ENERO 2026'!$B$1071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 2026'!$D$1068:$L$1068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2026'!$D$1071:$L$1071</c:f>
              <c:numCache>
                <c:formatCode>#,##0</c:formatCode>
                <c:ptCount val="9"/>
                <c:pt idx="0">
                  <c:v>41</c:v>
                </c:pt>
                <c:pt idx="1">
                  <c:v>14</c:v>
                </c:pt>
                <c:pt idx="2">
                  <c:v>15</c:v>
                </c:pt>
                <c:pt idx="3">
                  <c:v>9</c:v>
                </c:pt>
                <c:pt idx="4">
                  <c:v>27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'ENERO 2026'!$B$1073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2026'!$D$1068:$L$1068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2026'!$D$1073:$L$1073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'ENERO 2026'!$B$1075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2026'!$D$1068:$L$1068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2026'!$D$1075:$L$1075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'ENERO 2026'!$B$1077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2026'!$D$1068:$L$1068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2026'!$D$1077:$L$1077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2026'!$B$352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2026'!$C$351:$H$351</c15:sqref>
                  </c15:fullRef>
                </c:ext>
              </c:extLst>
              <c:f>('ENERO 2026'!$C$351,'ENERO 2026'!$E$351,'ENERO 2026'!$G$351)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2026'!$C$352:$H$352</c15:sqref>
                  </c15:fullRef>
                </c:ext>
              </c:extLst>
              <c:f>('ENERO 2026'!$C$352,'ENERO 2026'!$E$352,'ENERO 2026'!$G$352)</c:f>
              <c:numCache>
                <c:formatCode>#,##0</c:formatCode>
                <c:ptCount val="3"/>
                <c:pt idx="0">
                  <c:v>525482</c:v>
                </c:pt>
                <c:pt idx="1">
                  <c:v>119469</c:v>
                </c:pt>
                <c:pt idx="2">
                  <c:v>644951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'ENERO 2026'!$B$353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2026'!$C$351:$H$351</c15:sqref>
                  </c15:fullRef>
                </c:ext>
              </c:extLst>
              <c:f>('ENERO 2026'!$C$351,'ENERO 2026'!$E$351,'ENERO 2026'!$G$351)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2026'!$C$353:$H$353</c15:sqref>
                  </c15:fullRef>
                </c:ext>
              </c:extLst>
              <c:f>('ENERO 2026'!$C$353,'ENERO 2026'!$E$353,'ENERO 2026'!$G$353)</c:f>
              <c:numCache>
                <c:formatCode>#,##0</c:formatCode>
                <c:ptCount val="3"/>
                <c:pt idx="0">
                  <c:v>518444</c:v>
                </c:pt>
                <c:pt idx="1">
                  <c:v>132296</c:v>
                </c:pt>
                <c:pt idx="2">
                  <c:v>650740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2026'!$B$337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'ENERO 2026'!$C$336:$K$336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2026'!$C$337:$K$337</c:f>
              <c:numCache>
                <c:formatCode>#,##0</c:formatCode>
                <c:ptCount val="9"/>
                <c:pt idx="0">
                  <c:v>41897</c:v>
                </c:pt>
                <c:pt idx="1">
                  <c:v>64260</c:v>
                </c:pt>
                <c:pt idx="2">
                  <c:v>54828</c:v>
                </c:pt>
                <c:pt idx="3">
                  <c:v>14750</c:v>
                </c:pt>
                <c:pt idx="4">
                  <c:v>85266</c:v>
                </c:pt>
                <c:pt idx="5">
                  <c:v>62754</c:v>
                </c:pt>
                <c:pt idx="6">
                  <c:v>18118</c:v>
                </c:pt>
                <c:pt idx="7">
                  <c:v>62346</c:v>
                </c:pt>
                <c:pt idx="8">
                  <c:v>15403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'ENERO 2026'!$B$338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'ENERO 2026'!$C$336:$K$336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2026'!$C$338:$K$338</c:f>
              <c:numCache>
                <c:formatCode>#,##0</c:formatCode>
                <c:ptCount val="9"/>
                <c:pt idx="0">
                  <c:v>40112</c:v>
                </c:pt>
                <c:pt idx="1">
                  <c:v>63436</c:v>
                </c:pt>
                <c:pt idx="2">
                  <c:v>61707</c:v>
                </c:pt>
                <c:pt idx="3">
                  <c:v>14737</c:v>
                </c:pt>
                <c:pt idx="4">
                  <c:v>75382</c:v>
                </c:pt>
                <c:pt idx="5">
                  <c:v>57693</c:v>
                </c:pt>
                <c:pt idx="6">
                  <c:v>18934</c:v>
                </c:pt>
                <c:pt idx="7">
                  <c:v>60045</c:v>
                </c:pt>
                <c:pt idx="8">
                  <c:v>16160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 2026'!$B$367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2026'!$C$366:$K$366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2026'!$C$367:$K$367</c:f>
              <c:numCache>
                <c:formatCode>#,##0</c:formatCode>
                <c:ptCount val="9"/>
                <c:pt idx="0">
                  <c:v>62404</c:v>
                </c:pt>
                <c:pt idx="1">
                  <c:v>95695</c:v>
                </c:pt>
                <c:pt idx="2">
                  <c:v>88374</c:v>
                </c:pt>
                <c:pt idx="3">
                  <c:v>24511</c:v>
                </c:pt>
                <c:pt idx="4">
                  <c:v>126290</c:v>
                </c:pt>
                <c:pt idx="5">
                  <c:v>91401</c:v>
                </c:pt>
                <c:pt idx="6">
                  <c:v>30835</c:v>
                </c:pt>
                <c:pt idx="7">
                  <c:v>102653</c:v>
                </c:pt>
                <c:pt idx="8">
                  <c:v>22788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'ENERO 2026'!$B$368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'ENERO 2026'!$C$366:$K$366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'ENERO 2026'!$C$368:$K$368</c:f>
              <c:numCache>
                <c:formatCode>#,##0</c:formatCode>
                <c:ptCount val="9"/>
                <c:pt idx="0">
                  <c:v>63972</c:v>
                </c:pt>
                <c:pt idx="1">
                  <c:v>100473</c:v>
                </c:pt>
                <c:pt idx="2">
                  <c:v>98506</c:v>
                </c:pt>
                <c:pt idx="3">
                  <c:v>26941</c:v>
                </c:pt>
                <c:pt idx="4">
                  <c:v>119608</c:v>
                </c:pt>
                <c:pt idx="5">
                  <c:v>85861</c:v>
                </c:pt>
                <c:pt idx="6">
                  <c:v>30485</c:v>
                </c:pt>
                <c:pt idx="7">
                  <c:v>102252</c:v>
                </c:pt>
                <c:pt idx="8">
                  <c:v>22642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'ENERO 2026'!$B$414</c:f>
              <c:strCache>
                <c:ptCount val="1"/>
                <c:pt idx="0">
                  <c:v>ENERO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2026'!$C$413:$H$413</c15:sqref>
                  </c15:fullRef>
                </c:ext>
              </c:extLst>
              <c:f>('ENERO 2026'!$C$413,'ENERO 2026'!$E$413,'ENERO 2026'!$G$413)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2026'!$C$414:$H$414</c15:sqref>
                  </c15:fullRef>
                </c:ext>
              </c:extLst>
              <c:f>('ENERO 2026'!$C$414,'ENERO 2026'!$E$414,'ENERO 2026'!$G$414)</c:f>
              <c:numCache>
                <c:formatCode>#,##0</c:formatCode>
                <c:ptCount val="3"/>
                <c:pt idx="0">
                  <c:v>257240</c:v>
                </c:pt>
                <c:pt idx="1">
                  <c:v>64143</c:v>
                </c:pt>
                <c:pt idx="2">
                  <c:v>321383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'ENERO 2026'!$B$415</c:f>
              <c:strCache>
                <c:ptCount val="1"/>
                <c:pt idx="0">
                  <c:v>ENERO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 2026'!$C$413:$H$413</c15:sqref>
                  </c15:fullRef>
                </c:ext>
              </c:extLst>
              <c:f>('ENERO 2026'!$C$413,'ENERO 2026'!$E$413,'ENERO 2026'!$G$413)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2026'!$C$415:$H$415</c15:sqref>
                  </c15:fullRef>
                </c:ext>
              </c:extLst>
              <c:f>('ENERO 2026'!$C$415,'ENERO 2026'!$E$415,'ENERO 2026'!$G$415)</c:f>
              <c:numCache>
                <c:formatCode>#,##0</c:formatCode>
                <c:ptCount val="3"/>
                <c:pt idx="0">
                  <c:v>237788</c:v>
                </c:pt>
                <c:pt idx="1">
                  <c:v>67200</c:v>
                </c:pt>
                <c:pt idx="2">
                  <c:v>304988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'ENERO 2026'!$B$413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'ENERO 2026'!$C$413:$H$413</c15:sqref>
                        </c15:fullRef>
                        <c15:formulaRef>
                          <c15:sqref>('ENERO 2026'!$C$413,'ENERO 2026'!$E$413,'ENERO 2026'!$G$413)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'ENERO 2026'!$C$413:$H$413</c15:sqref>
                        </c15:fullRef>
                        <c15:formulaRef>
                          <c15:sqref>('ENERO 2026'!$C$413,'ENERO 2026'!$E$413,'ENERO 2026'!$G$413)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5.xml"/><Relationship Id="rId26" Type="http://schemas.openxmlformats.org/officeDocument/2006/relationships/chart" Target="../charts/chart23.xml"/><Relationship Id="rId39" Type="http://schemas.openxmlformats.org/officeDocument/2006/relationships/chart" Target="../charts/chart36.xml"/><Relationship Id="rId21" Type="http://schemas.openxmlformats.org/officeDocument/2006/relationships/chart" Target="../charts/chart18.xml"/><Relationship Id="rId34" Type="http://schemas.openxmlformats.org/officeDocument/2006/relationships/chart" Target="../charts/chart31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50" Type="http://schemas.openxmlformats.org/officeDocument/2006/relationships/chart" Target="../charts/chart47.xml"/><Relationship Id="rId55" Type="http://schemas.openxmlformats.org/officeDocument/2006/relationships/image" Target="../media/image4.jpg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6" Type="http://schemas.openxmlformats.org/officeDocument/2006/relationships/chart" Target="../charts/chart13.xml"/><Relationship Id="rId29" Type="http://schemas.openxmlformats.org/officeDocument/2006/relationships/chart" Target="../charts/chart26.xml"/><Relationship Id="rId11" Type="http://schemas.openxmlformats.org/officeDocument/2006/relationships/chart" Target="../charts/chart10.xml"/><Relationship Id="rId24" Type="http://schemas.openxmlformats.org/officeDocument/2006/relationships/chart" Target="../charts/chart21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53" Type="http://schemas.openxmlformats.org/officeDocument/2006/relationships/chart" Target="../charts/chart50.xml"/><Relationship Id="rId58" Type="http://schemas.openxmlformats.org/officeDocument/2006/relationships/chart" Target="../charts/chart54.xml"/><Relationship Id="rId5" Type="http://schemas.openxmlformats.org/officeDocument/2006/relationships/chart" Target="../charts/chart4.xml"/><Relationship Id="rId61" Type="http://schemas.openxmlformats.org/officeDocument/2006/relationships/image" Target="../media/image5.png"/><Relationship Id="rId19" Type="http://schemas.openxmlformats.org/officeDocument/2006/relationships/chart" Target="../charts/chart16.xml"/><Relationship Id="rId14" Type="http://schemas.openxmlformats.org/officeDocument/2006/relationships/image" Target="../media/image2.jpe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56" Type="http://schemas.openxmlformats.org/officeDocument/2006/relationships/chart" Target="../charts/chart52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4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5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image" Target="../media/image3.jpeg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3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6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1127</xdr:row>
      <xdr:rowOff>0</xdr:rowOff>
    </xdr:from>
    <xdr:to>
      <xdr:col>11</xdr:col>
      <xdr:colOff>628650</xdr:colOff>
      <xdr:row>1127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1241</xdr:row>
      <xdr:rowOff>121104</xdr:rowOff>
    </xdr:from>
    <xdr:to>
      <xdr:col>11</xdr:col>
      <xdr:colOff>277133</xdr:colOff>
      <xdr:row>1260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379</xdr:row>
      <xdr:rowOff>0</xdr:rowOff>
    </xdr:from>
    <xdr:to>
      <xdr:col>12</xdr:col>
      <xdr:colOff>0</xdr:colOff>
      <xdr:row>379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379</xdr:row>
      <xdr:rowOff>0</xdr:rowOff>
    </xdr:from>
    <xdr:to>
      <xdr:col>12</xdr:col>
      <xdr:colOff>0</xdr:colOff>
      <xdr:row>379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894</xdr:row>
      <xdr:rowOff>-1</xdr:rowOff>
    </xdr:from>
    <xdr:to>
      <xdr:col>7</xdr:col>
      <xdr:colOff>367393</xdr:colOff>
      <xdr:row>905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325</xdr:row>
      <xdr:rowOff>0</xdr:rowOff>
    </xdr:from>
    <xdr:to>
      <xdr:col>7</xdr:col>
      <xdr:colOff>977900</xdr:colOff>
      <xdr:row>333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355</xdr:row>
      <xdr:rowOff>0</xdr:rowOff>
    </xdr:from>
    <xdr:to>
      <xdr:col>10</xdr:col>
      <xdr:colOff>12700</xdr:colOff>
      <xdr:row>363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44449</xdr:colOff>
      <xdr:row>339</xdr:row>
      <xdr:rowOff>273049</xdr:rowOff>
    </xdr:from>
    <xdr:to>
      <xdr:col>11</xdr:col>
      <xdr:colOff>963574</xdr:colOff>
      <xdr:row>348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370</xdr:row>
      <xdr:rowOff>31749</xdr:rowOff>
    </xdr:from>
    <xdr:to>
      <xdr:col>11</xdr:col>
      <xdr:colOff>952500</xdr:colOff>
      <xdr:row>377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417</xdr:row>
      <xdr:rowOff>0</xdr:rowOff>
    </xdr:from>
    <xdr:to>
      <xdr:col>8</xdr:col>
      <xdr:colOff>0</xdr:colOff>
      <xdr:row>425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432</xdr:row>
      <xdr:rowOff>0</xdr:rowOff>
    </xdr:from>
    <xdr:to>
      <xdr:col>10</xdr:col>
      <xdr:colOff>12700</xdr:colOff>
      <xdr:row>440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23813</xdr:colOff>
      <xdr:row>305</xdr:row>
      <xdr:rowOff>23812</xdr:rowOff>
    </xdr:from>
    <xdr:to>
      <xdr:col>5</xdr:col>
      <xdr:colOff>734556</xdr:colOff>
      <xdr:row>315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548596</xdr:colOff>
      <xdr:row>305</xdr:row>
      <xdr:rowOff>10205</xdr:rowOff>
    </xdr:from>
    <xdr:to>
      <xdr:col>11</xdr:col>
      <xdr:colOff>952501</xdr:colOff>
      <xdr:row>315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397</xdr:row>
      <xdr:rowOff>13607</xdr:rowOff>
    </xdr:from>
    <xdr:to>
      <xdr:col>5</xdr:col>
      <xdr:colOff>710743</xdr:colOff>
      <xdr:row>408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393247</xdr:colOff>
      <xdr:row>396</xdr:row>
      <xdr:rowOff>312963</xdr:rowOff>
    </xdr:from>
    <xdr:to>
      <xdr:col>12</xdr:col>
      <xdr:colOff>797152</xdr:colOff>
      <xdr:row>408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460</xdr:row>
      <xdr:rowOff>13608</xdr:rowOff>
    </xdr:from>
    <xdr:to>
      <xdr:col>5</xdr:col>
      <xdr:colOff>710743</xdr:colOff>
      <xdr:row>471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393247</xdr:colOff>
      <xdr:row>460</xdr:row>
      <xdr:rowOff>0</xdr:rowOff>
    </xdr:from>
    <xdr:to>
      <xdr:col>12</xdr:col>
      <xdr:colOff>797152</xdr:colOff>
      <xdr:row>471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480</xdr:row>
      <xdr:rowOff>0</xdr:rowOff>
    </xdr:from>
    <xdr:to>
      <xdr:col>8</xdr:col>
      <xdr:colOff>0</xdr:colOff>
      <xdr:row>488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495</xdr:row>
      <xdr:rowOff>0</xdr:rowOff>
    </xdr:from>
    <xdr:to>
      <xdr:col>10</xdr:col>
      <xdr:colOff>12700</xdr:colOff>
      <xdr:row>503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523</xdr:row>
      <xdr:rowOff>13608</xdr:rowOff>
    </xdr:from>
    <xdr:to>
      <xdr:col>5</xdr:col>
      <xdr:colOff>710743</xdr:colOff>
      <xdr:row>534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393247</xdr:colOff>
      <xdr:row>523</xdr:row>
      <xdr:rowOff>0</xdr:rowOff>
    </xdr:from>
    <xdr:to>
      <xdr:col>12</xdr:col>
      <xdr:colOff>797152</xdr:colOff>
      <xdr:row>534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543</xdr:row>
      <xdr:rowOff>0</xdr:rowOff>
    </xdr:from>
    <xdr:to>
      <xdr:col>8</xdr:col>
      <xdr:colOff>0</xdr:colOff>
      <xdr:row>551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606</xdr:row>
      <xdr:rowOff>0</xdr:rowOff>
    </xdr:from>
    <xdr:to>
      <xdr:col>8</xdr:col>
      <xdr:colOff>11075</xdr:colOff>
      <xdr:row>614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669</xdr:row>
      <xdr:rowOff>0</xdr:rowOff>
    </xdr:from>
    <xdr:to>
      <xdr:col>8</xdr:col>
      <xdr:colOff>11075</xdr:colOff>
      <xdr:row>677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732</xdr:row>
      <xdr:rowOff>0</xdr:rowOff>
    </xdr:from>
    <xdr:to>
      <xdr:col>8</xdr:col>
      <xdr:colOff>11075</xdr:colOff>
      <xdr:row>740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794</xdr:row>
      <xdr:rowOff>0</xdr:rowOff>
    </xdr:from>
    <xdr:to>
      <xdr:col>8</xdr:col>
      <xdr:colOff>0</xdr:colOff>
      <xdr:row>802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586</xdr:row>
      <xdr:rowOff>13608</xdr:rowOff>
    </xdr:from>
    <xdr:to>
      <xdr:col>5</xdr:col>
      <xdr:colOff>710743</xdr:colOff>
      <xdr:row>597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393247</xdr:colOff>
      <xdr:row>586</xdr:row>
      <xdr:rowOff>0</xdr:rowOff>
    </xdr:from>
    <xdr:to>
      <xdr:col>12</xdr:col>
      <xdr:colOff>797152</xdr:colOff>
      <xdr:row>597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649</xdr:row>
      <xdr:rowOff>13608</xdr:rowOff>
    </xdr:from>
    <xdr:to>
      <xdr:col>5</xdr:col>
      <xdr:colOff>710743</xdr:colOff>
      <xdr:row>660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393247</xdr:colOff>
      <xdr:row>649</xdr:row>
      <xdr:rowOff>0</xdr:rowOff>
    </xdr:from>
    <xdr:to>
      <xdr:col>12</xdr:col>
      <xdr:colOff>797152</xdr:colOff>
      <xdr:row>660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712</xdr:row>
      <xdr:rowOff>13608</xdr:rowOff>
    </xdr:from>
    <xdr:to>
      <xdr:col>5</xdr:col>
      <xdr:colOff>710743</xdr:colOff>
      <xdr:row>723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393247</xdr:colOff>
      <xdr:row>712</xdr:row>
      <xdr:rowOff>0</xdr:rowOff>
    </xdr:from>
    <xdr:to>
      <xdr:col>12</xdr:col>
      <xdr:colOff>797152</xdr:colOff>
      <xdr:row>723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774</xdr:row>
      <xdr:rowOff>13608</xdr:rowOff>
    </xdr:from>
    <xdr:to>
      <xdr:col>5</xdr:col>
      <xdr:colOff>710743</xdr:colOff>
      <xdr:row>785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393247</xdr:colOff>
      <xdr:row>774</xdr:row>
      <xdr:rowOff>0</xdr:rowOff>
    </xdr:from>
    <xdr:to>
      <xdr:col>12</xdr:col>
      <xdr:colOff>797152</xdr:colOff>
      <xdr:row>785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558</xdr:row>
      <xdr:rowOff>0</xdr:rowOff>
    </xdr:from>
    <xdr:to>
      <xdr:col>10</xdr:col>
      <xdr:colOff>12700</xdr:colOff>
      <xdr:row>566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621</xdr:row>
      <xdr:rowOff>0</xdr:rowOff>
    </xdr:from>
    <xdr:to>
      <xdr:col>10</xdr:col>
      <xdr:colOff>12700</xdr:colOff>
      <xdr:row>629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684</xdr:row>
      <xdr:rowOff>0</xdr:rowOff>
    </xdr:from>
    <xdr:to>
      <xdr:col>10</xdr:col>
      <xdr:colOff>12700</xdr:colOff>
      <xdr:row>692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747</xdr:row>
      <xdr:rowOff>0</xdr:rowOff>
    </xdr:from>
    <xdr:to>
      <xdr:col>10</xdr:col>
      <xdr:colOff>12700</xdr:colOff>
      <xdr:row>755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809</xdr:row>
      <xdr:rowOff>0</xdr:rowOff>
    </xdr:from>
    <xdr:to>
      <xdr:col>10</xdr:col>
      <xdr:colOff>12700</xdr:colOff>
      <xdr:row>817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839</xdr:row>
      <xdr:rowOff>299352</xdr:rowOff>
    </xdr:from>
    <xdr:to>
      <xdr:col>12</xdr:col>
      <xdr:colOff>816428</xdr:colOff>
      <xdr:row>850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8</xdr:col>
      <xdr:colOff>1</xdr:colOff>
      <xdr:row>894</xdr:row>
      <xdr:rowOff>13607</xdr:rowOff>
    </xdr:from>
    <xdr:to>
      <xdr:col>12</xdr:col>
      <xdr:colOff>860422</xdr:colOff>
      <xdr:row>906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922</xdr:row>
      <xdr:rowOff>-1</xdr:rowOff>
    </xdr:from>
    <xdr:to>
      <xdr:col>7</xdr:col>
      <xdr:colOff>367393</xdr:colOff>
      <xdr:row>933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8</xdr:col>
      <xdr:colOff>13608</xdr:colOff>
      <xdr:row>922</xdr:row>
      <xdr:rowOff>0</xdr:rowOff>
    </xdr:from>
    <xdr:to>
      <xdr:col>12</xdr:col>
      <xdr:colOff>833207</xdr:colOff>
      <xdr:row>934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1030</xdr:row>
      <xdr:rowOff>0</xdr:rowOff>
    </xdr:from>
    <xdr:to>
      <xdr:col>12</xdr:col>
      <xdr:colOff>0</xdr:colOff>
      <xdr:row>1030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1018</xdr:row>
      <xdr:rowOff>-1</xdr:rowOff>
    </xdr:from>
    <xdr:to>
      <xdr:col>7</xdr:col>
      <xdr:colOff>367393</xdr:colOff>
      <xdr:row>1029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8</xdr:col>
      <xdr:colOff>0</xdr:colOff>
      <xdr:row>1018</xdr:row>
      <xdr:rowOff>0</xdr:rowOff>
    </xdr:from>
    <xdr:to>
      <xdr:col>13</xdr:col>
      <xdr:colOff>3171</xdr:colOff>
      <xdr:row>1030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1100</xdr:row>
      <xdr:rowOff>0</xdr:rowOff>
    </xdr:from>
    <xdr:to>
      <xdr:col>7</xdr:col>
      <xdr:colOff>367393</xdr:colOff>
      <xdr:row>1112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8</xdr:col>
      <xdr:colOff>27215</xdr:colOff>
      <xdr:row>1100</xdr:row>
      <xdr:rowOff>1</xdr:rowOff>
    </xdr:from>
    <xdr:to>
      <xdr:col>12</xdr:col>
      <xdr:colOff>846816</xdr:colOff>
      <xdr:row>1112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957</xdr:row>
      <xdr:rowOff>0</xdr:rowOff>
    </xdr:from>
    <xdr:to>
      <xdr:col>7</xdr:col>
      <xdr:colOff>367393</xdr:colOff>
      <xdr:row>969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8</xdr:col>
      <xdr:colOff>0</xdr:colOff>
      <xdr:row>957</xdr:row>
      <xdr:rowOff>1</xdr:rowOff>
    </xdr:from>
    <xdr:to>
      <xdr:col>12</xdr:col>
      <xdr:colOff>860420</xdr:colOff>
      <xdr:row>969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970</xdr:row>
      <xdr:rowOff>0</xdr:rowOff>
    </xdr:from>
    <xdr:to>
      <xdr:col>7</xdr:col>
      <xdr:colOff>367393</xdr:colOff>
      <xdr:row>982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8</xdr:col>
      <xdr:colOff>0</xdr:colOff>
      <xdr:row>970</xdr:row>
      <xdr:rowOff>40822</xdr:rowOff>
    </xdr:from>
    <xdr:to>
      <xdr:col>12</xdr:col>
      <xdr:colOff>860420</xdr:colOff>
      <xdr:row>982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952500</xdr:colOff>
      <xdr:row>443</xdr:row>
      <xdr:rowOff>18143</xdr:rowOff>
    </xdr:from>
    <xdr:to>
      <xdr:col>12</xdr:col>
      <xdr:colOff>857250</xdr:colOff>
      <xdr:row>449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506</xdr:row>
      <xdr:rowOff>29483</xdr:rowOff>
    </xdr:from>
    <xdr:to>
      <xdr:col>12</xdr:col>
      <xdr:colOff>859518</xdr:colOff>
      <xdr:row>512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569</xdr:row>
      <xdr:rowOff>47625</xdr:rowOff>
    </xdr:from>
    <xdr:to>
      <xdr:col>12</xdr:col>
      <xdr:colOff>845909</xdr:colOff>
      <xdr:row>575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633</xdr:row>
      <xdr:rowOff>18143</xdr:rowOff>
    </xdr:from>
    <xdr:to>
      <xdr:col>12</xdr:col>
      <xdr:colOff>857250</xdr:colOff>
      <xdr:row>638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695</xdr:row>
      <xdr:rowOff>27215</xdr:rowOff>
    </xdr:from>
    <xdr:to>
      <xdr:col>12</xdr:col>
      <xdr:colOff>859517</xdr:colOff>
      <xdr:row>701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757</xdr:row>
      <xdr:rowOff>20411</xdr:rowOff>
    </xdr:from>
    <xdr:to>
      <xdr:col>12</xdr:col>
      <xdr:colOff>857250</xdr:colOff>
      <xdr:row>763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379</xdr:row>
      <xdr:rowOff>323850</xdr:rowOff>
    </xdr:from>
    <xdr:to>
      <xdr:col>12</xdr:col>
      <xdr:colOff>835477</xdr:colOff>
      <xdr:row>386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124</xdr:row>
      <xdr:rowOff>19049</xdr:rowOff>
    </xdr:from>
    <xdr:to>
      <xdr:col>13</xdr:col>
      <xdr:colOff>21498</xdr:colOff>
      <xdr:row>228</xdr:row>
      <xdr:rowOff>1383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824</xdr:row>
      <xdr:rowOff>24651</xdr:rowOff>
    </xdr:from>
    <xdr:to>
      <xdr:col>12</xdr:col>
      <xdr:colOff>435230</xdr:colOff>
      <xdr:row>836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1047</xdr:row>
      <xdr:rowOff>0</xdr:rowOff>
    </xdr:from>
    <xdr:to>
      <xdr:col>7</xdr:col>
      <xdr:colOff>367393</xdr:colOff>
      <xdr:row>1059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</xdr:col>
      <xdr:colOff>0</xdr:colOff>
      <xdr:row>1047</xdr:row>
      <xdr:rowOff>1</xdr:rowOff>
    </xdr:from>
    <xdr:to>
      <xdr:col>13</xdr:col>
      <xdr:colOff>3171</xdr:colOff>
      <xdr:row>1059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</xdr:col>
      <xdr:colOff>0</xdr:colOff>
      <xdr:row>1081</xdr:row>
      <xdr:rowOff>1</xdr:rowOff>
    </xdr:from>
    <xdr:to>
      <xdr:col>13</xdr:col>
      <xdr:colOff>3171</xdr:colOff>
      <xdr:row>1093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1081</xdr:row>
      <xdr:rowOff>0</xdr:rowOff>
    </xdr:from>
    <xdr:to>
      <xdr:col>7</xdr:col>
      <xdr:colOff>367393</xdr:colOff>
      <xdr:row>1093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 editAs="oneCell">
    <xdr:from>
      <xdr:col>2</xdr:col>
      <xdr:colOff>0</xdr:colOff>
      <xdr:row>248</xdr:row>
      <xdr:rowOff>0</xdr:rowOff>
    </xdr:from>
    <xdr:to>
      <xdr:col>11</xdr:col>
      <xdr:colOff>47680</xdr:colOff>
      <xdr:row>269</xdr:row>
      <xdr:rowOff>16940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DC96B-C449-9CF1-FCF9-35786C9BE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794244" y="45697849"/>
          <a:ext cx="8919221" cy="652938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271</xdr:row>
      <xdr:rowOff>0</xdr:rowOff>
    </xdr:from>
    <xdr:to>
      <xdr:col>11</xdr:col>
      <xdr:colOff>35487</xdr:colOff>
      <xdr:row>287</xdr:row>
      <xdr:rowOff>299443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7DFE7D-3E49-D954-66DA-63CBF001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94244" y="52830523"/>
          <a:ext cx="8907028" cy="5261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92"/>
  <sheetViews>
    <sheetView tabSelected="1" view="pageBreakPreview" topLeftCell="A1261" zoomScale="86" zoomScaleNormal="60" zoomScaleSheetLayoutView="86" workbookViewId="0">
      <selection activeCell="E1290" sqref="E1290"/>
    </sheetView>
  </sheetViews>
  <sheetFormatPr baseColWidth="10" defaultColWidth="11.42578125" defaultRowHeight="12.75" x14ac:dyDescent="0.2"/>
  <cols>
    <col min="1" max="1" width="1.85546875" style="7" customWidth="1"/>
    <col min="2" max="2" width="25.140625" style="7" customWidth="1"/>
    <col min="3" max="12" width="14.7109375" style="7" customWidth="1"/>
    <col min="13" max="13" width="13" style="7" customWidth="1"/>
    <col min="14" max="14" width="11.28515625" style="7" customWidth="1"/>
    <col min="15" max="16384" width="11.42578125" style="7"/>
  </cols>
  <sheetData>
    <row r="1" spans="1:13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 ht="70.5" x14ac:dyDescent="0.2">
      <c r="A13" s="72"/>
      <c r="B13" s="271" t="s">
        <v>31</v>
      </c>
      <c r="C13" s="271"/>
      <c r="D13" s="271"/>
      <c r="E13" s="271"/>
      <c r="F13" s="271"/>
      <c r="G13" s="271"/>
      <c r="H13" s="271"/>
      <c r="I13" s="271"/>
      <c r="J13" s="271"/>
      <c r="K13" s="271"/>
      <c r="L13" s="83"/>
      <c r="M13" s="83"/>
    </row>
    <row r="14" spans="1:13" ht="70.5" x14ac:dyDescent="0.2">
      <c r="A14" s="72"/>
      <c r="B14" s="271" t="s">
        <v>32</v>
      </c>
      <c r="C14" s="271"/>
      <c r="D14" s="271"/>
      <c r="E14" s="271"/>
      <c r="F14" s="271"/>
      <c r="G14" s="271"/>
      <c r="H14" s="271"/>
      <c r="I14" s="271"/>
      <c r="J14" s="271"/>
      <c r="K14" s="271"/>
      <c r="L14" s="83"/>
      <c r="M14" s="83"/>
    </row>
    <row r="15" spans="1:13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3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13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13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1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3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3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3" ht="12.75" customHeight="1" x14ac:dyDescent="0.2">
      <c r="A30" s="72"/>
      <c r="B30" s="72"/>
      <c r="C30" s="72"/>
      <c r="D30" s="72"/>
      <c r="E30" s="72"/>
      <c r="F30" s="269" t="s">
        <v>157</v>
      </c>
      <c r="G30" s="270"/>
      <c r="H30" s="270"/>
      <c r="I30" s="270"/>
      <c r="J30" s="270"/>
      <c r="K30" s="270"/>
      <c r="L30" s="84"/>
      <c r="M30" s="84"/>
    </row>
    <row r="31" spans="1:13" ht="12.75" customHeight="1" x14ac:dyDescent="0.2">
      <c r="A31" s="72"/>
      <c r="B31" s="72"/>
      <c r="C31" s="72"/>
      <c r="D31" s="72"/>
      <c r="E31" s="72"/>
      <c r="F31" s="270"/>
      <c r="G31" s="270"/>
      <c r="H31" s="270"/>
      <c r="I31" s="270"/>
      <c r="J31" s="270"/>
      <c r="K31" s="270"/>
      <c r="L31" s="84"/>
      <c r="M31" s="84"/>
    </row>
    <row r="32" spans="1:13" ht="12.75" customHeight="1" x14ac:dyDescent="0.2">
      <c r="A32" s="72"/>
      <c r="B32" s="72"/>
      <c r="C32" s="72"/>
      <c r="D32" s="72"/>
      <c r="E32" s="72"/>
      <c r="F32" s="270"/>
      <c r="G32" s="270"/>
      <c r="H32" s="270"/>
      <c r="I32" s="270"/>
      <c r="J32" s="270"/>
      <c r="K32" s="270"/>
      <c r="L32" s="84"/>
      <c r="M32" s="84"/>
    </row>
    <row r="33" spans="1:13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1:13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3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1:13" x14ac:dyDescent="0.2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1:13" x14ac:dyDescent="0.2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1:13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3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</row>
    <row r="60" spans="1:13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</row>
    <row r="61" spans="1:13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</row>
    <row r="62" spans="1:13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</row>
    <row r="63" spans="1:13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</row>
    <row r="64" spans="1:13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</row>
    <row r="65" spans="1:13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</row>
    <row r="66" spans="1:13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</row>
    <row r="67" spans="1:13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</row>
    <row r="68" spans="1:13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</row>
    <row r="69" spans="1:13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</row>
    <row r="70" spans="1:13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</row>
    <row r="71" spans="1:13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</row>
    <row r="72" spans="1:13" ht="12.75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</row>
    <row r="73" spans="1:13" ht="12.75" customHeigh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</row>
    <row r="74" spans="1:13" ht="12.75" customHeigh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</row>
    <row r="75" spans="1:13" ht="12.75" customHeight="1" x14ac:dyDescent="0.2">
      <c r="A75" s="63"/>
      <c r="B75" s="63"/>
      <c r="C75" s="63"/>
      <c r="D75" s="63"/>
      <c r="E75" s="63"/>
      <c r="F75" s="81"/>
      <c r="G75" s="81"/>
      <c r="H75" s="81"/>
      <c r="I75" s="81"/>
      <c r="J75" s="81"/>
      <c r="K75" s="81"/>
      <c r="L75" s="81"/>
      <c r="M75" s="81"/>
    </row>
    <row r="76" spans="1:13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3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3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3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</row>
    <row r="80" spans="1:13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</row>
    <row r="81" spans="1:15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5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5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</row>
    <row r="84" spans="1:15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</row>
    <row r="85" spans="1:15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</row>
    <row r="86" spans="1:15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</row>
    <row r="87" spans="1:15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</row>
    <row r="88" spans="1:15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</row>
    <row r="89" spans="1:15" s="8" customFormat="1" x14ac:dyDescent="0.2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7"/>
      <c r="O89" s="7"/>
    </row>
    <row r="90" spans="1:15" s="8" customFormat="1" x14ac:dyDescent="0.2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7"/>
      <c r="O90" s="7"/>
    </row>
    <row r="91" spans="1:15" s="8" customFormat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7"/>
      <c r="O91" s="7"/>
    </row>
    <row r="92" spans="1:15" s="8" customFormat="1" x14ac:dyDescent="0.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7"/>
      <c r="O92" s="7"/>
    </row>
    <row r="93" spans="1:15" s="8" customFormat="1" x14ac:dyDescent="0.2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7"/>
      <c r="O93" s="7"/>
    </row>
    <row r="94" spans="1:15" s="8" customFormat="1" x14ac:dyDescent="0.2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7"/>
      <c r="O94" s="7"/>
    </row>
    <row r="95" spans="1:15" s="8" customFormat="1" x14ac:dyDescent="0.2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7"/>
      <c r="O95" s="7"/>
    </row>
    <row r="96" spans="1:15" s="8" customFormat="1" x14ac:dyDescent="0.2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7"/>
      <c r="O96" s="7"/>
    </row>
    <row r="97" spans="1:15" s="8" customFormat="1" x14ac:dyDescent="0.2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7"/>
      <c r="O97" s="7"/>
    </row>
    <row r="98" spans="1:15" s="8" customFormat="1" x14ac:dyDescent="0.2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7"/>
      <c r="O98" s="7"/>
    </row>
    <row r="99" spans="1:15" s="8" customFormat="1" x14ac:dyDescent="0.2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7"/>
      <c r="O99" s="7"/>
    </row>
    <row r="100" spans="1:15" s="8" customFormat="1" x14ac:dyDescent="0.2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7"/>
      <c r="O100" s="7"/>
    </row>
    <row r="101" spans="1:15" s="8" customFormat="1" x14ac:dyDescent="0.2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7"/>
      <c r="O101" s="7"/>
    </row>
    <row r="102" spans="1:15" s="8" customFormat="1" x14ac:dyDescent="0.2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7"/>
      <c r="O102" s="7"/>
    </row>
    <row r="103" spans="1:15" s="8" customFormat="1" x14ac:dyDescent="0.2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7"/>
      <c r="O103" s="7"/>
    </row>
    <row r="104" spans="1:15" s="8" customFormat="1" x14ac:dyDescent="0.2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7"/>
      <c r="O104" s="7"/>
    </row>
    <row r="105" spans="1:15" s="8" customFormat="1" x14ac:dyDescent="0.2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7"/>
      <c r="O105" s="7"/>
    </row>
    <row r="106" spans="1:15" s="8" customFormat="1" x14ac:dyDescent="0.2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7"/>
      <c r="O106" s="7"/>
    </row>
    <row r="107" spans="1:15" s="8" customFormat="1" x14ac:dyDescent="0.2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7"/>
      <c r="O107" s="7"/>
    </row>
    <row r="108" spans="1:15" s="8" customFormat="1" x14ac:dyDescent="0.2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7"/>
      <c r="O108" s="7"/>
    </row>
    <row r="109" spans="1:15" s="8" customFormat="1" x14ac:dyDescent="0.2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7"/>
      <c r="O109" s="7"/>
    </row>
    <row r="110" spans="1:15" s="8" customFormat="1" x14ac:dyDescent="0.2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7"/>
      <c r="O110" s="7"/>
    </row>
    <row r="111" spans="1:15" s="8" customFormat="1" x14ac:dyDescent="0.2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7"/>
      <c r="O111" s="7"/>
    </row>
    <row r="112" spans="1:15" s="8" customFormat="1" x14ac:dyDescent="0.2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1:13" s="8" customFormat="1" x14ac:dyDescent="0.2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13" x14ac:dyDescent="0.2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2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1:13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1:13" x14ac:dyDescent="0.2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1:13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3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3" x14ac:dyDescent="0.2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1:13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1:13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1:13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1:13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1:13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1:13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1:13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13" x14ac:dyDescent="0.2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1:13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1:13" x14ac:dyDescent="0.2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1:13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1:13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3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3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1:13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1:13" x14ac:dyDescent="0.2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x14ac:dyDescent="0.2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x14ac:dyDescent="0.2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1:13" x14ac:dyDescent="0.2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 x14ac:dyDescent="0.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 x14ac:dyDescent="0.2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1:13" x14ac:dyDescent="0.2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3" x14ac:dyDescent="0.2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x14ac:dyDescent="0.2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1:13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1:13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1:13" x14ac:dyDescent="0.2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3" x14ac:dyDescent="0.2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1:13" x14ac:dyDescent="0.2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1:13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1:13" x14ac:dyDescent="0.2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1:13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1:13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1:13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1:13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1:13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1:13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1:13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3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3" x14ac:dyDescent="0.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1:13" x14ac:dyDescent="0.2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1:13" x14ac:dyDescent="0.2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1:13" x14ac:dyDescent="0.2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1:13" x14ac:dyDescent="0.2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1:13" x14ac:dyDescent="0.2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1:13" x14ac:dyDescent="0.2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1:13" x14ac:dyDescent="0.2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1:13" x14ac:dyDescent="0.2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1:13" x14ac:dyDescent="0.2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1:13" x14ac:dyDescent="0.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1:13" x14ac:dyDescent="0.2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1:13" x14ac:dyDescent="0.2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1:13" x14ac:dyDescent="0.2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1:13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1:13" x14ac:dyDescent="0.2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 x14ac:dyDescent="0.2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1:13" x14ac:dyDescent="0.2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1:13" x14ac:dyDescent="0.2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1:13" x14ac:dyDescent="0.2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1:13" x14ac:dyDescent="0.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1:13" x14ac:dyDescent="0.2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x14ac:dyDescent="0.2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1:13" x14ac:dyDescent="0.2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1:13" x14ac:dyDescent="0.2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1:13" x14ac:dyDescent="0.2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 x14ac:dyDescent="0.2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1:13" x14ac:dyDescent="0.2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13" x14ac:dyDescent="0.2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13" x14ac:dyDescent="0.2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1:13" x14ac:dyDescent="0.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1:13" x14ac:dyDescent="0.2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1:13" x14ac:dyDescent="0.2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1:13" x14ac:dyDescent="0.2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3" x14ac:dyDescent="0.2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3" x14ac:dyDescent="0.2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1:13" x14ac:dyDescent="0.2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1:13" x14ac:dyDescent="0.2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1:13" x14ac:dyDescent="0.2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1:13" x14ac:dyDescent="0.2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3" x14ac:dyDescent="0.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1:13" x14ac:dyDescent="0.2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1:13" x14ac:dyDescent="0.2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1:13" x14ac:dyDescent="0.2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1:13" x14ac:dyDescent="0.2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1:13" x14ac:dyDescent="0.2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1:13" x14ac:dyDescent="0.2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1:13" x14ac:dyDescent="0.2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1:13" x14ac:dyDescent="0.2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1:13" x14ac:dyDescent="0.2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1:13" x14ac:dyDescent="0.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1:13" x14ac:dyDescent="0.2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1:13" x14ac:dyDescent="0.2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1:13" x14ac:dyDescent="0.2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1:13" x14ac:dyDescent="0.2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1:13" x14ac:dyDescent="0.2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1:13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1:13" x14ac:dyDescent="0.2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1:13" x14ac:dyDescent="0.2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1:13" x14ac:dyDescent="0.2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x14ac:dyDescent="0.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x14ac:dyDescent="0.2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1:13" x14ac:dyDescent="0.2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1:13" x14ac:dyDescent="0.2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1:13" x14ac:dyDescent="0.2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1:13" x14ac:dyDescent="0.2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1:13" x14ac:dyDescent="0.2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1:13" x14ac:dyDescent="0.2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1:13" x14ac:dyDescent="0.2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1:13" ht="50.1" customHeight="1" x14ac:dyDescent="0.2">
      <c r="B232" s="274" t="s">
        <v>125</v>
      </c>
      <c r="C232" s="274"/>
      <c r="D232" s="274"/>
      <c r="E232" s="274"/>
      <c r="F232" s="274"/>
      <c r="G232" s="274"/>
      <c r="H232" s="274"/>
      <c r="I232" s="274"/>
      <c r="J232" s="274"/>
      <c r="K232" s="274"/>
      <c r="L232" s="274"/>
      <c r="M232" s="274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11" t="s">
        <v>126</v>
      </c>
      <c r="C234" s="211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</row>
    <row r="235" spans="1:13" ht="24.9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spans="1:13" ht="20.100000000000001" customHeight="1" x14ac:dyDescent="0.2"/>
    <row r="237" spans="1:13" ht="24.95" customHeight="1" x14ac:dyDescent="0.2">
      <c r="E237" s="177" t="s">
        <v>33</v>
      </c>
      <c r="F237" s="177"/>
      <c r="G237" s="178"/>
      <c r="H237" s="177"/>
      <c r="I237" s="179">
        <v>327857</v>
      </c>
    </row>
    <row r="238" spans="1:13" ht="24.95" customHeight="1" x14ac:dyDescent="0.2">
      <c r="E238" s="180" t="s">
        <v>34</v>
      </c>
      <c r="F238" s="180"/>
      <c r="G238" s="181"/>
      <c r="H238" s="180"/>
      <c r="I238" s="182">
        <v>80349</v>
      </c>
    </row>
    <row r="239" spans="1:13" ht="24.95" customHeight="1" x14ac:dyDescent="0.2">
      <c r="E239" s="183" t="s">
        <v>0</v>
      </c>
      <c r="F239" s="183"/>
      <c r="G239" s="184"/>
      <c r="H239" s="183"/>
      <c r="I239" s="185">
        <v>408206</v>
      </c>
    </row>
    <row r="240" spans="1:13" ht="24.95" customHeight="1" x14ac:dyDescent="0.2">
      <c r="E240" s="180" t="s">
        <v>45</v>
      </c>
      <c r="F240" s="180"/>
      <c r="G240" s="181"/>
      <c r="H240" s="180"/>
      <c r="I240" s="182">
        <v>518444</v>
      </c>
    </row>
    <row r="241" spans="2:15" ht="24.95" customHeight="1" x14ac:dyDescent="0.2">
      <c r="E241" s="180" t="s">
        <v>46</v>
      </c>
      <c r="F241" s="180"/>
      <c r="G241" s="181"/>
      <c r="H241" s="180"/>
      <c r="I241" s="182">
        <v>132296</v>
      </c>
    </row>
    <row r="242" spans="2:15" ht="24.95" customHeight="1" x14ac:dyDescent="0.2">
      <c r="E242" s="183" t="s">
        <v>1</v>
      </c>
      <c r="F242" s="183"/>
      <c r="G242" s="184"/>
      <c r="H242" s="183"/>
      <c r="I242" s="185">
        <v>650740</v>
      </c>
    </row>
    <row r="243" spans="2:15" ht="24.95" customHeight="1" x14ac:dyDescent="0.2">
      <c r="E243" s="183" t="s">
        <v>2</v>
      </c>
      <c r="F243" s="183"/>
      <c r="G243" s="184"/>
      <c r="H243" s="183"/>
      <c r="I243" s="186">
        <v>0.16170012</v>
      </c>
    </row>
    <row r="244" spans="2:15" ht="24.95" customHeight="1" x14ac:dyDescent="0.2">
      <c r="E244" s="187" t="s">
        <v>3</v>
      </c>
      <c r="F244" s="187"/>
      <c r="G244" s="188"/>
      <c r="H244" s="187"/>
      <c r="I244" s="189">
        <v>1.5941460929041</v>
      </c>
    </row>
    <row r="245" spans="2:15" ht="24.95" customHeight="1" x14ac:dyDescent="0.2">
      <c r="B245" s="74"/>
      <c r="C245" s="74"/>
      <c r="D245" s="74"/>
      <c r="E245" s="74"/>
      <c r="F245" s="74"/>
    </row>
    <row r="246" spans="2:15" ht="24.9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24.9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2:15" ht="24.9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2:15" ht="24.95" customHeight="1" x14ac:dyDescent="0.2">
      <c r="B249" s="10"/>
      <c r="C249" s="10"/>
      <c r="D249" s="11"/>
      <c r="E249" s="11"/>
      <c r="F249" s="12"/>
    </row>
    <row r="250" spans="2:15" ht="24.95" customHeight="1" x14ac:dyDescent="0.2">
      <c r="B250" s="10"/>
      <c r="C250" s="10"/>
      <c r="D250" s="11"/>
      <c r="E250" s="11"/>
      <c r="F250" s="12"/>
    </row>
    <row r="251" spans="2:15" ht="24.95" customHeight="1" x14ac:dyDescent="0.2">
      <c r="B251" s="10"/>
      <c r="C251" s="10"/>
      <c r="D251" s="11"/>
      <c r="E251" s="11"/>
      <c r="F251" s="12"/>
    </row>
    <row r="252" spans="2:15" ht="24.95" customHeight="1" x14ac:dyDescent="0.2">
      <c r="B252" s="10"/>
      <c r="C252" s="10"/>
      <c r="D252" s="11"/>
      <c r="F252" s="2"/>
    </row>
    <row r="253" spans="2:15" ht="24.95" customHeight="1" x14ac:dyDescent="0.2">
      <c r="B253" s="10"/>
      <c r="C253" s="10"/>
      <c r="D253" s="11"/>
      <c r="E253" s="3"/>
      <c r="F253" s="2"/>
    </row>
    <row r="254" spans="2:15" ht="24.95" customHeight="1" x14ac:dyDescent="0.2">
      <c r="B254" s="10"/>
      <c r="C254" s="10"/>
      <c r="D254" s="11"/>
      <c r="F254" s="2"/>
    </row>
    <row r="255" spans="2:15" ht="24.95" customHeight="1" x14ac:dyDescent="0.2">
      <c r="B255" s="10"/>
      <c r="C255" s="10"/>
      <c r="D255" s="11"/>
      <c r="F255" s="2"/>
    </row>
    <row r="256" spans="2:15" ht="24.95" customHeight="1" x14ac:dyDescent="0.2">
      <c r="B256" s="10"/>
      <c r="C256" s="10"/>
      <c r="D256" s="11"/>
      <c r="E256" s="11"/>
      <c r="F256" s="2"/>
    </row>
    <row r="257" spans="2:6" ht="24.95" customHeight="1" x14ac:dyDescent="0.2">
      <c r="B257" s="10"/>
      <c r="C257" s="10"/>
      <c r="D257" s="11"/>
      <c r="E257" s="11"/>
      <c r="F257" s="2"/>
    </row>
    <row r="258" spans="2:6" ht="24.95" customHeight="1" x14ac:dyDescent="0.2">
      <c r="B258" s="10"/>
      <c r="C258" s="10"/>
      <c r="D258" s="11"/>
      <c r="E258" s="11"/>
      <c r="F258" s="2"/>
    </row>
    <row r="259" spans="2:6" ht="24.95" customHeight="1" x14ac:dyDescent="0.2">
      <c r="B259" s="10"/>
      <c r="C259" s="10"/>
      <c r="D259" s="11"/>
      <c r="E259" s="11"/>
      <c r="F259" s="2"/>
    </row>
    <row r="260" spans="2:6" ht="24.95" customHeight="1" x14ac:dyDescent="0.2">
      <c r="B260" s="10"/>
      <c r="C260" s="10"/>
      <c r="D260" s="11"/>
      <c r="F260" s="2"/>
    </row>
    <row r="261" spans="2:6" ht="24.95" customHeight="1" x14ac:dyDescent="0.2">
      <c r="B261" s="10"/>
      <c r="C261" s="10"/>
      <c r="D261" s="11"/>
      <c r="E261" s="11"/>
      <c r="F261" s="2"/>
    </row>
    <row r="262" spans="2:6" ht="24.95" customHeight="1" x14ac:dyDescent="0.2">
      <c r="B262" s="10"/>
      <c r="C262" s="10"/>
      <c r="D262" s="11"/>
      <c r="E262" s="11"/>
      <c r="F262" s="2"/>
    </row>
    <row r="263" spans="2:6" ht="24.95" customHeight="1" x14ac:dyDescent="0.2">
      <c r="B263" s="10"/>
      <c r="C263" s="10"/>
      <c r="D263" s="11"/>
      <c r="E263" s="11"/>
      <c r="F263" s="2"/>
    </row>
    <row r="264" spans="2:6" ht="24.95" customHeight="1" x14ac:dyDescent="0.2">
      <c r="B264" s="10"/>
      <c r="C264" s="10"/>
      <c r="D264" s="11"/>
      <c r="E264" s="11"/>
      <c r="F264" s="2"/>
    </row>
    <row r="265" spans="2:6" ht="24.95" customHeight="1" x14ac:dyDescent="0.2">
      <c r="B265" s="10"/>
      <c r="C265" s="10"/>
      <c r="D265" s="11"/>
      <c r="E265" s="11"/>
      <c r="F265" s="2"/>
    </row>
    <row r="266" spans="2:6" ht="24.95" customHeight="1" x14ac:dyDescent="0.2">
      <c r="B266" s="10"/>
      <c r="C266" s="10"/>
      <c r="D266" s="11"/>
      <c r="E266" s="11"/>
      <c r="F266" s="2"/>
    </row>
    <row r="267" spans="2:6" ht="24.95" customHeight="1" x14ac:dyDescent="0.2">
      <c r="B267" s="10"/>
      <c r="C267" s="10"/>
      <c r="D267" s="11"/>
      <c r="E267" s="11"/>
      <c r="F267" s="2"/>
    </row>
    <row r="268" spans="2:6" ht="24.95" customHeight="1" x14ac:dyDescent="0.2">
      <c r="B268" s="10"/>
      <c r="C268" s="10"/>
      <c r="D268" s="11"/>
      <c r="E268" s="11"/>
      <c r="F268" s="2"/>
    </row>
    <row r="269" spans="2:6" ht="24.95" customHeight="1" x14ac:dyDescent="0.2">
      <c r="B269" s="10"/>
      <c r="C269" s="10"/>
      <c r="D269" s="11"/>
      <c r="E269" s="11"/>
      <c r="F269" s="2"/>
    </row>
    <row r="270" spans="2:6" ht="24.95" customHeight="1" x14ac:dyDescent="0.2">
      <c r="C270" s="13"/>
      <c r="D270" s="11"/>
      <c r="E270" s="11"/>
      <c r="F270" s="12"/>
    </row>
    <row r="271" spans="2:6" ht="24.95" customHeight="1" x14ac:dyDescent="0.2">
      <c r="C271" s="13"/>
      <c r="D271" s="11"/>
      <c r="E271" s="11"/>
      <c r="F271" s="12"/>
    </row>
    <row r="272" spans="2:6" ht="24.95" customHeight="1" x14ac:dyDescent="0.2">
      <c r="C272" s="13"/>
      <c r="D272" s="11"/>
      <c r="E272" s="11"/>
      <c r="F272" s="12"/>
    </row>
    <row r="273" spans="3:6" ht="24.95" customHeight="1" x14ac:dyDescent="0.2">
      <c r="C273" s="13"/>
      <c r="D273" s="11"/>
      <c r="E273" s="11"/>
      <c r="F273" s="12"/>
    </row>
    <row r="274" spans="3:6" ht="24.95" customHeight="1" x14ac:dyDescent="0.2">
      <c r="C274" s="13"/>
      <c r="D274" s="11"/>
      <c r="E274" s="11"/>
      <c r="F274" s="12"/>
    </row>
    <row r="275" spans="3:6" ht="24.95" customHeight="1" x14ac:dyDescent="0.2">
      <c r="C275" s="13"/>
      <c r="D275" s="11"/>
      <c r="E275" s="11"/>
      <c r="F275" s="12"/>
    </row>
    <row r="276" spans="3:6" ht="24.95" customHeight="1" x14ac:dyDescent="0.2">
      <c r="C276" s="13"/>
      <c r="D276" s="11"/>
      <c r="E276" s="11"/>
      <c r="F276" s="12"/>
    </row>
    <row r="277" spans="3:6" ht="24.95" customHeight="1" x14ac:dyDescent="0.2">
      <c r="C277" s="13"/>
      <c r="D277" s="11"/>
      <c r="E277" s="11"/>
      <c r="F277" s="12"/>
    </row>
    <row r="278" spans="3:6" ht="24.95" customHeight="1" x14ac:dyDescent="0.2">
      <c r="C278" s="13"/>
      <c r="D278" s="11"/>
      <c r="E278" s="11"/>
      <c r="F278" s="12"/>
    </row>
    <row r="279" spans="3:6" ht="24.95" customHeight="1" x14ac:dyDescent="0.2">
      <c r="C279" s="13"/>
      <c r="D279" s="11"/>
      <c r="E279" s="11"/>
      <c r="F279" s="12"/>
    </row>
    <row r="280" spans="3:6" ht="24.95" customHeight="1" x14ac:dyDescent="0.2">
      <c r="C280" s="13"/>
      <c r="D280" s="11"/>
      <c r="E280" s="11"/>
      <c r="F280" s="12"/>
    </row>
    <row r="281" spans="3:6" ht="24.95" customHeight="1" x14ac:dyDescent="0.2">
      <c r="C281" s="13"/>
      <c r="D281" s="11"/>
      <c r="E281" s="11"/>
      <c r="F281" s="12"/>
    </row>
    <row r="282" spans="3:6" ht="24.95" customHeight="1" x14ac:dyDescent="0.2">
      <c r="C282" s="13"/>
      <c r="D282" s="11"/>
      <c r="E282" s="11"/>
      <c r="F282" s="12"/>
    </row>
    <row r="283" spans="3:6" ht="24.95" customHeight="1" x14ac:dyDescent="0.2">
      <c r="C283" s="13"/>
      <c r="D283" s="11"/>
      <c r="E283" s="11"/>
      <c r="F283" s="12"/>
    </row>
    <row r="284" spans="3:6" ht="24.95" customHeight="1" x14ac:dyDescent="0.2">
      <c r="C284" s="13"/>
      <c r="D284" s="11"/>
      <c r="E284" s="11"/>
      <c r="F284" s="12"/>
    </row>
    <row r="285" spans="3:6" ht="24.95" customHeight="1" x14ac:dyDescent="0.2">
      <c r="C285" s="13"/>
      <c r="D285" s="11"/>
      <c r="E285" s="11"/>
      <c r="F285" s="12"/>
    </row>
    <row r="286" spans="3:6" ht="24.95" customHeight="1" x14ac:dyDescent="0.2">
      <c r="C286" s="13"/>
      <c r="D286" s="11"/>
      <c r="E286" s="11"/>
      <c r="F286" s="12"/>
    </row>
    <row r="287" spans="3:6" ht="24.95" customHeight="1" x14ac:dyDescent="0.2">
      <c r="C287" s="13"/>
      <c r="D287" s="11"/>
      <c r="E287" s="11"/>
      <c r="F287" s="12"/>
    </row>
    <row r="288" spans="3:6" ht="24.95" customHeight="1" x14ac:dyDescent="0.2">
      <c r="C288" s="13"/>
      <c r="D288" s="11"/>
      <c r="E288" s="11"/>
      <c r="F288" s="12"/>
    </row>
    <row r="289" spans="2:15" ht="24.95" customHeight="1" x14ac:dyDescent="0.2">
      <c r="C289" s="13"/>
      <c r="D289" s="11"/>
      <c r="E289" s="11"/>
      <c r="F289" s="12"/>
    </row>
    <row r="290" spans="2:15" ht="24.95" customHeight="1" x14ac:dyDescent="0.2">
      <c r="D290" s="11"/>
      <c r="E290" s="11"/>
      <c r="F290" s="12"/>
    </row>
    <row r="291" spans="2:15" ht="24.95" customHeight="1" x14ac:dyDescent="0.2">
      <c r="D291" s="11"/>
      <c r="E291" s="11"/>
      <c r="F291" s="12"/>
      <c r="M291" s="14">
        <v>1</v>
      </c>
    </row>
    <row r="292" spans="2:15" s="74" customFormat="1" ht="25.5" customHeight="1" x14ac:dyDescent="0.2">
      <c r="B292" s="211" t="s">
        <v>149</v>
      </c>
      <c r="C292" s="211"/>
      <c r="D292" s="211"/>
      <c r="E292" s="211"/>
      <c r="F292" s="211"/>
      <c r="G292" s="211"/>
      <c r="H292" s="211"/>
      <c r="I292" s="211"/>
      <c r="J292" s="211"/>
      <c r="K292" s="211"/>
      <c r="L292" s="211"/>
      <c r="M292" s="211"/>
      <c r="N292" s="7"/>
      <c r="O292" s="7"/>
    </row>
    <row r="293" spans="2:15" ht="15" customHeight="1" x14ac:dyDescent="0.2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2:15" ht="24.95" customHeight="1" x14ac:dyDescent="0.2">
      <c r="B294" s="2"/>
      <c r="C294" s="93" t="s">
        <v>113</v>
      </c>
      <c r="D294" s="93" t="s">
        <v>5</v>
      </c>
      <c r="E294" s="93" t="s">
        <v>6</v>
      </c>
      <c r="F294" s="93" t="s">
        <v>7</v>
      </c>
      <c r="G294" s="93" t="s">
        <v>8</v>
      </c>
      <c r="H294" s="93" t="s">
        <v>9</v>
      </c>
      <c r="I294" s="93" t="s">
        <v>10</v>
      </c>
      <c r="J294" s="93" t="s">
        <v>11</v>
      </c>
      <c r="K294" s="93" t="s">
        <v>12</v>
      </c>
      <c r="L294" s="93" t="s">
        <v>14</v>
      </c>
      <c r="N294" s="18"/>
    </row>
    <row r="295" spans="2:15" ht="24.95" customHeight="1" x14ac:dyDescent="0.2">
      <c r="B295" s="70" t="s">
        <v>4</v>
      </c>
      <c r="C295" s="205">
        <v>40112</v>
      </c>
      <c r="D295" s="205">
        <v>63436</v>
      </c>
      <c r="E295" s="205">
        <v>61707</v>
      </c>
      <c r="F295" s="205">
        <v>14737</v>
      </c>
      <c r="G295" s="205">
        <v>75382</v>
      </c>
      <c r="H295" s="205">
        <v>57693</v>
      </c>
      <c r="I295" s="205">
        <v>18934</v>
      </c>
      <c r="J295" s="205">
        <v>60045</v>
      </c>
      <c r="K295" s="205">
        <v>16160</v>
      </c>
      <c r="L295" s="205">
        <v>408206</v>
      </c>
      <c r="N295" s="18"/>
      <c r="O295" s="18"/>
    </row>
    <row r="296" spans="2:15" ht="24.95" customHeight="1" x14ac:dyDescent="0.2">
      <c r="B296" s="64" t="s">
        <v>33</v>
      </c>
      <c r="C296" s="201">
        <v>36827</v>
      </c>
      <c r="D296" s="201">
        <v>43213</v>
      </c>
      <c r="E296" s="201">
        <v>54710</v>
      </c>
      <c r="F296" s="201">
        <v>11565</v>
      </c>
      <c r="G296" s="201">
        <v>49719</v>
      </c>
      <c r="H296" s="201">
        <v>49596</v>
      </c>
      <c r="I296" s="201">
        <v>17703</v>
      </c>
      <c r="J296" s="201">
        <v>49920</v>
      </c>
      <c r="K296" s="201">
        <v>14604</v>
      </c>
      <c r="L296" s="202">
        <v>327857</v>
      </c>
      <c r="M296" s="18"/>
      <c r="N296" s="18"/>
      <c r="O296" s="18"/>
    </row>
    <row r="297" spans="2:15" ht="24.95" customHeight="1" x14ac:dyDescent="0.2">
      <c r="B297" s="65" t="s">
        <v>34</v>
      </c>
      <c r="C297" s="203">
        <v>3285</v>
      </c>
      <c r="D297" s="203">
        <v>20223</v>
      </c>
      <c r="E297" s="203">
        <v>6997</v>
      </c>
      <c r="F297" s="203">
        <v>3172</v>
      </c>
      <c r="G297" s="203">
        <v>25663</v>
      </c>
      <c r="H297" s="203">
        <v>8097</v>
      </c>
      <c r="I297" s="203">
        <v>1231</v>
      </c>
      <c r="J297" s="203">
        <v>10125</v>
      </c>
      <c r="K297" s="203">
        <v>1556</v>
      </c>
      <c r="L297" s="204">
        <v>80349</v>
      </c>
      <c r="M297" s="18"/>
      <c r="N297" s="18"/>
      <c r="O297" s="18"/>
    </row>
    <row r="298" spans="2:15" ht="24.95" customHeight="1" x14ac:dyDescent="0.2">
      <c r="B298" s="70" t="s">
        <v>73</v>
      </c>
      <c r="C298" s="206">
        <v>63972</v>
      </c>
      <c r="D298" s="206">
        <v>100473</v>
      </c>
      <c r="E298" s="206">
        <v>98506</v>
      </c>
      <c r="F298" s="206">
        <v>26941</v>
      </c>
      <c r="G298" s="206">
        <v>119608</v>
      </c>
      <c r="H298" s="206">
        <v>85861</v>
      </c>
      <c r="I298" s="206">
        <v>30485</v>
      </c>
      <c r="J298" s="206">
        <v>102252</v>
      </c>
      <c r="K298" s="206">
        <v>22642</v>
      </c>
      <c r="L298" s="206">
        <v>650740</v>
      </c>
      <c r="M298" s="18"/>
    </row>
    <row r="299" spans="2:15" ht="24.95" customHeight="1" x14ac:dyDescent="0.2">
      <c r="B299" s="64" t="s">
        <v>55</v>
      </c>
      <c r="C299" s="201">
        <v>57582</v>
      </c>
      <c r="D299" s="201">
        <v>70057</v>
      </c>
      <c r="E299" s="201">
        <v>84539</v>
      </c>
      <c r="F299" s="201">
        <v>22279</v>
      </c>
      <c r="G299" s="201">
        <v>76908</v>
      </c>
      <c r="H299" s="201">
        <v>73284</v>
      </c>
      <c r="I299" s="201">
        <v>28678</v>
      </c>
      <c r="J299" s="201">
        <v>84455</v>
      </c>
      <c r="K299" s="201">
        <v>20662</v>
      </c>
      <c r="L299" s="202">
        <v>518444</v>
      </c>
      <c r="M299" s="18"/>
    </row>
    <row r="300" spans="2:15" ht="24.95" customHeight="1" x14ac:dyDescent="0.2">
      <c r="B300" s="65" t="s">
        <v>56</v>
      </c>
      <c r="C300" s="203">
        <v>6390</v>
      </c>
      <c r="D300" s="203">
        <v>30416</v>
      </c>
      <c r="E300" s="203">
        <v>13967</v>
      </c>
      <c r="F300" s="203">
        <v>4662</v>
      </c>
      <c r="G300" s="203">
        <v>42700</v>
      </c>
      <c r="H300" s="203">
        <v>12577</v>
      </c>
      <c r="I300" s="203">
        <v>1807</v>
      </c>
      <c r="J300" s="203">
        <v>17797</v>
      </c>
      <c r="K300" s="203">
        <v>1980</v>
      </c>
      <c r="L300" s="204">
        <v>132296</v>
      </c>
      <c r="M300" s="18"/>
    </row>
    <row r="301" spans="2:15" ht="24.95" customHeight="1" x14ac:dyDescent="0.2">
      <c r="B301" s="70" t="s">
        <v>88</v>
      </c>
      <c r="C301" s="207">
        <v>0.1084599448</v>
      </c>
      <c r="D301" s="207">
        <v>0.16453687310000001</v>
      </c>
      <c r="E301" s="207">
        <v>0.1468070044</v>
      </c>
      <c r="F301" s="207">
        <v>0.1449076547</v>
      </c>
      <c r="G301" s="207">
        <v>0.2091342206</v>
      </c>
      <c r="H301" s="207">
        <v>0.1754040378</v>
      </c>
      <c r="I301" s="207">
        <v>0.1198468706</v>
      </c>
      <c r="J301" s="207">
        <v>0.24205475900000001</v>
      </c>
      <c r="K301" s="207">
        <v>9.8973307400000002E-2</v>
      </c>
      <c r="L301" s="207">
        <v>0.16170012</v>
      </c>
      <c r="M301" s="18"/>
    </row>
    <row r="302" spans="2:15" ht="24.95" customHeight="1" x14ac:dyDescent="0.2">
      <c r="B302" s="71" t="s">
        <v>3</v>
      </c>
      <c r="C302" s="208">
        <v>1.5948344635022</v>
      </c>
      <c r="D302" s="208">
        <v>1.5838482880383</v>
      </c>
      <c r="E302" s="208">
        <v>1.5963504950816001</v>
      </c>
      <c r="F302" s="208">
        <v>1.8281196987174999</v>
      </c>
      <c r="G302" s="208">
        <v>1.5866917831842999</v>
      </c>
      <c r="H302" s="208">
        <v>1.4882394744595999</v>
      </c>
      <c r="I302" s="208">
        <v>1.6100665469526001</v>
      </c>
      <c r="J302" s="208">
        <v>1.7029228078941001</v>
      </c>
      <c r="K302" s="208">
        <v>1.4011138613861001</v>
      </c>
      <c r="L302" s="208">
        <v>1.5941460929041</v>
      </c>
      <c r="M302" s="18"/>
    </row>
    <row r="303" spans="2:15" ht="24.95" customHeight="1" x14ac:dyDescent="0.2">
      <c r="B303" s="64" t="s">
        <v>57</v>
      </c>
      <c r="C303" s="197">
        <v>1.563581068238</v>
      </c>
      <c r="D303" s="197">
        <v>1.621201953116</v>
      </c>
      <c r="E303" s="197">
        <v>1.5452202522391001</v>
      </c>
      <c r="F303" s="197">
        <v>1.9264159100735001</v>
      </c>
      <c r="G303" s="197">
        <v>1.5468533156338999</v>
      </c>
      <c r="H303" s="197">
        <v>1.4776191628357001</v>
      </c>
      <c r="I303" s="197">
        <v>1.6199514206632</v>
      </c>
      <c r="J303" s="197">
        <v>1.6918068910255999</v>
      </c>
      <c r="K303" s="197">
        <v>1.4148178581210999</v>
      </c>
      <c r="L303" s="198">
        <v>1.5813113644057999</v>
      </c>
      <c r="M303" s="18"/>
      <c r="N303" s="18"/>
      <c r="O303" s="18"/>
    </row>
    <row r="304" spans="2:15" ht="24.95" customHeight="1" x14ac:dyDescent="0.2">
      <c r="B304" s="65" t="s">
        <v>87</v>
      </c>
      <c r="C304" s="199">
        <v>1.9452054794521001</v>
      </c>
      <c r="D304" s="199">
        <v>1.5040300647777001</v>
      </c>
      <c r="E304" s="199">
        <v>1.9961412033729</v>
      </c>
      <c r="F304" s="199">
        <v>1.4697351828498999</v>
      </c>
      <c r="G304" s="199">
        <v>1.6638740599305999</v>
      </c>
      <c r="H304" s="199">
        <v>1.5532913424724999</v>
      </c>
      <c r="I304" s="199">
        <v>1.4679122664499999</v>
      </c>
      <c r="J304" s="199">
        <v>1.7577283950617</v>
      </c>
      <c r="K304" s="199">
        <v>1.2724935732647999</v>
      </c>
      <c r="L304" s="200">
        <v>1.6465170692852</v>
      </c>
      <c r="M304" s="18"/>
      <c r="N304" s="18"/>
      <c r="O304" s="18"/>
    </row>
    <row r="305" spans="2:15" ht="24.95" customHeight="1" x14ac:dyDescent="0.2">
      <c r="B305" s="2"/>
      <c r="C305" s="151"/>
      <c r="D305" s="151"/>
      <c r="E305" s="151"/>
      <c r="F305" s="152"/>
      <c r="G305" s="152"/>
      <c r="H305" s="151"/>
      <c r="I305" s="151"/>
      <c r="J305" s="151"/>
      <c r="K305" s="151"/>
      <c r="L305" s="151"/>
    </row>
    <row r="306" spans="2:15" ht="24.95" customHeight="1" x14ac:dyDescent="0.2">
      <c r="B306" s="2"/>
      <c r="C306" s="2"/>
      <c r="D306" s="2"/>
      <c r="E306" s="2"/>
      <c r="H306" s="2"/>
      <c r="I306" s="2"/>
      <c r="J306" s="2"/>
      <c r="K306" s="2"/>
      <c r="L306" s="5"/>
    </row>
    <row r="307" spans="2:15" ht="24.95" customHeight="1" x14ac:dyDescent="0.2">
      <c r="B307" s="2"/>
      <c r="C307" s="2"/>
      <c r="D307" s="2"/>
      <c r="E307" s="2"/>
      <c r="H307" s="2"/>
      <c r="I307" s="2"/>
      <c r="J307" s="2"/>
      <c r="K307" s="2"/>
      <c r="L307" s="5"/>
    </row>
    <row r="308" spans="2:15" ht="24.95" customHeight="1" x14ac:dyDescent="0.2">
      <c r="B308" s="2"/>
      <c r="C308" s="19"/>
      <c r="D308" s="19"/>
      <c r="E308" s="19"/>
      <c r="H308" s="19"/>
      <c r="I308" s="19"/>
      <c r="J308" s="19"/>
      <c r="K308" s="19"/>
      <c r="L308" s="5"/>
    </row>
    <row r="309" spans="2:15" ht="24.95" customHeight="1" x14ac:dyDescent="0.2">
      <c r="B309" s="2"/>
      <c r="C309" s="19"/>
      <c r="D309" s="19"/>
      <c r="E309" s="19"/>
      <c r="H309" s="19"/>
      <c r="I309" s="19"/>
      <c r="J309" s="19"/>
      <c r="K309" s="19"/>
      <c r="L309" s="5"/>
    </row>
    <row r="310" spans="2:15" ht="24.95" customHeight="1" x14ac:dyDescent="0.2">
      <c r="B310" s="2"/>
      <c r="C310" s="19"/>
      <c r="D310" s="19"/>
      <c r="E310" s="19"/>
      <c r="H310" s="19"/>
      <c r="I310" s="19"/>
      <c r="J310" s="19"/>
      <c r="K310" s="19"/>
      <c r="L310" s="5"/>
    </row>
    <row r="311" spans="2:15" ht="24.95" customHeight="1" x14ac:dyDescent="0.2">
      <c r="B311" s="2"/>
      <c r="C311" s="19"/>
      <c r="D311" s="19"/>
      <c r="E311" s="19"/>
      <c r="H311" s="19"/>
      <c r="I311" s="19"/>
      <c r="J311" s="19"/>
      <c r="K311" s="19"/>
      <c r="L311" s="5"/>
    </row>
    <row r="312" spans="2:15" ht="24.95" customHeight="1" x14ac:dyDescent="0.2">
      <c r="B312" s="2"/>
      <c r="C312" s="19"/>
      <c r="D312" s="19"/>
      <c r="E312" s="19"/>
      <c r="H312" s="19"/>
      <c r="I312" s="19"/>
      <c r="J312" s="19"/>
      <c r="K312" s="19"/>
      <c r="L312" s="5"/>
    </row>
    <row r="313" spans="2:15" ht="24.95" customHeight="1" x14ac:dyDescent="0.2">
      <c r="B313" s="2"/>
      <c r="C313" s="19"/>
      <c r="D313" s="19"/>
      <c r="E313" s="19"/>
      <c r="H313" s="19"/>
      <c r="I313" s="19"/>
      <c r="J313" s="19"/>
      <c r="K313" s="19"/>
      <c r="L313" s="5"/>
    </row>
    <row r="314" spans="2:15" ht="24.95" customHeight="1" x14ac:dyDescent="0.2">
      <c r="B314" s="2"/>
      <c r="C314" s="19"/>
      <c r="D314" s="19"/>
      <c r="E314" s="19"/>
      <c r="H314" s="19"/>
      <c r="I314" s="19"/>
      <c r="J314" s="19"/>
      <c r="K314" s="19"/>
      <c r="L314" s="5"/>
    </row>
    <row r="315" spans="2:15" ht="24.95" customHeight="1" x14ac:dyDescent="0.2">
      <c r="B315" s="2"/>
      <c r="C315" s="19"/>
      <c r="D315" s="19"/>
      <c r="E315" s="19"/>
      <c r="H315" s="19"/>
      <c r="I315" s="19"/>
      <c r="J315" s="19"/>
      <c r="K315" s="19"/>
      <c r="L315" s="5"/>
    </row>
    <row r="316" spans="2:15" ht="24.95" customHeight="1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5" ht="24.95" customHeight="1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M317" s="20">
        <v>2</v>
      </c>
      <c r="O317" s="20"/>
    </row>
    <row r="318" spans="2:15" s="74" customFormat="1" ht="25.5" customHeight="1" x14ac:dyDescent="0.2">
      <c r="B318" s="275" t="s">
        <v>158</v>
      </c>
      <c r="C318" s="275"/>
      <c r="D318" s="275"/>
      <c r="E318" s="275"/>
      <c r="F318" s="275"/>
      <c r="G318" s="275"/>
      <c r="H318" s="275"/>
      <c r="I318" s="275"/>
      <c r="J318" s="275"/>
      <c r="K318" s="275"/>
      <c r="L318" s="275"/>
      <c r="M318" s="275"/>
      <c r="N318" s="78"/>
      <c r="O318" s="78"/>
    </row>
    <row r="319" spans="2:15" ht="15" customHeight="1" x14ac:dyDescent="0.2">
      <c r="B319" s="17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</row>
    <row r="320" spans="2:15" ht="24.95" customHeight="1" x14ac:dyDescent="0.2">
      <c r="B320" s="218" t="s">
        <v>13</v>
      </c>
      <c r="C320" s="218"/>
      <c r="D320" s="218"/>
      <c r="E320" s="218"/>
      <c r="F320" s="218"/>
      <c r="G320" s="218"/>
      <c r="H320" s="218"/>
      <c r="I320" s="77"/>
      <c r="J320" s="77"/>
      <c r="K320" s="77"/>
      <c r="L320" s="77"/>
      <c r="M320" s="77"/>
      <c r="N320" s="77"/>
    </row>
    <row r="321" spans="2:12" ht="24.95" customHeight="1" x14ac:dyDescent="0.2">
      <c r="B321" s="67" t="s">
        <v>35</v>
      </c>
      <c r="C321" s="272" t="s">
        <v>51</v>
      </c>
      <c r="D321" s="272"/>
      <c r="E321" s="272" t="s">
        <v>50</v>
      </c>
      <c r="F321" s="272"/>
      <c r="G321" s="272" t="s">
        <v>0</v>
      </c>
      <c r="H321" s="272"/>
    </row>
    <row r="322" spans="2:12" ht="24.95" customHeight="1" x14ac:dyDescent="0.2">
      <c r="B322" s="193" t="s">
        <v>155</v>
      </c>
      <c r="C322" s="210">
        <v>340132</v>
      </c>
      <c r="D322" s="210"/>
      <c r="E322" s="210">
        <v>79490</v>
      </c>
      <c r="F322" s="210"/>
      <c r="G322" s="222">
        <v>419622</v>
      </c>
      <c r="H322" s="222"/>
    </row>
    <row r="323" spans="2:12" ht="24.95" customHeight="1" x14ac:dyDescent="0.2">
      <c r="B323" s="193" t="s">
        <v>157</v>
      </c>
      <c r="C323" s="224">
        <v>327857</v>
      </c>
      <c r="D323" s="224"/>
      <c r="E323" s="224">
        <v>80349</v>
      </c>
      <c r="F323" s="224"/>
      <c r="G323" s="222">
        <v>408206</v>
      </c>
      <c r="H323" s="222"/>
    </row>
    <row r="324" spans="2:12" ht="24.95" customHeight="1" x14ac:dyDescent="0.2">
      <c r="B324" s="67" t="s">
        <v>43</v>
      </c>
      <c r="C324" s="273">
        <f>(C323-C322)/C322</f>
        <v>-3.6088930180047746E-2</v>
      </c>
      <c r="D324" s="273"/>
      <c r="E324" s="213">
        <f>(E323-E322)/E322</f>
        <v>1.0806390740973707E-2</v>
      </c>
      <c r="F324" s="213"/>
      <c r="G324" s="273">
        <f>(G323-G322)/G322</f>
        <v>-2.7205437274499429E-2</v>
      </c>
      <c r="H324" s="273"/>
    </row>
    <row r="325" spans="2:12" ht="24.95" customHeight="1" x14ac:dyDescent="0.2">
      <c r="B325" s="22"/>
      <c r="C325" s="4"/>
      <c r="D325" s="4"/>
      <c r="E325" s="4"/>
      <c r="F325" s="4"/>
      <c r="G325" s="4"/>
      <c r="H325" s="4"/>
    </row>
    <row r="326" spans="2:12" ht="24.95" customHeight="1" x14ac:dyDescent="0.2">
      <c r="B326" s="22"/>
      <c r="C326" s="4"/>
      <c r="D326" s="4"/>
      <c r="E326" s="4"/>
      <c r="F326" s="4"/>
      <c r="G326" s="4"/>
      <c r="H326" s="4"/>
    </row>
    <row r="327" spans="2:12" ht="24.95" customHeight="1" x14ac:dyDescent="0.2">
      <c r="B327" s="22"/>
      <c r="C327" s="4"/>
      <c r="D327" s="4"/>
      <c r="E327" s="4"/>
      <c r="F327" s="4"/>
      <c r="G327" s="4"/>
      <c r="H327" s="4"/>
    </row>
    <row r="328" spans="2:12" ht="24.95" customHeight="1" x14ac:dyDescent="0.2">
      <c r="B328" s="22"/>
      <c r="C328" s="4"/>
      <c r="D328" s="4"/>
      <c r="E328" s="4"/>
      <c r="F328" s="4"/>
      <c r="G328" s="4"/>
      <c r="H328" s="4"/>
    </row>
    <row r="329" spans="2:12" ht="24.95" customHeight="1" x14ac:dyDescent="0.2">
      <c r="B329" s="22"/>
      <c r="C329" s="4"/>
      <c r="D329" s="4"/>
      <c r="E329" s="4"/>
      <c r="F329" s="4"/>
      <c r="G329" s="4"/>
      <c r="H329" s="4"/>
    </row>
    <row r="330" spans="2:12" ht="24.95" customHeight="1" x14ac:dyDescent="0.2">
      <c r="B330" s="22"/>
      <c r="C330" s="4"/>
      <c r="D330" s="4"/>
      <c r="E330" s="4"/>
      <c r="F330" s="4"/>
      <c r="G330" s="4"/>
      <c r="H330" s="4"/>
    </row>
    <row r="331" spans="2:12" ht="24.95" customHeight="1" x14ac:dyDescent="0.2">
      <c r="B331" s="22"/>
      <c r="C331" s="4"/>
      <c r="D331" s="4"/>
      <c r="E331" s="4"/>
      <c r="F331" s="4"/>
      <c r="G331" s="4"/>
      <c r="H331" s="4"/>
    </row>
    <row r="332" spans="2:12" ht="24.95" customHeight="1" x14ac:dyDescent="0.2">
      <c r="B332" s="22"/>
      <c r="C332" s="4"/>
      <c r="D332" s="4"/>
      <c r="E332" s="4"/>
      <c r="F332" s="4"/>
      <c r="G332" s="4"/>
      <c r="H332" s="4"/>
    </row>
    <row r="333" spans="2:12" ht="24.95" customHeight="1" x14ac:dyDescent="0.2">
      <c r="B333" s="22"/>
      <c r="C333" s="4"/>
      <c r="D333" s="4"/>
      <c r="E333" s="4"/>
      <c r="F333" s="4"/>
      <c r="G333" s="4"/>
      <c r="H333" s="4"/>
    </row>
    <row r="334" spans="2:12" ht="24.95" customHeight="1" x14ac:dyDescent="0.2"/>
    <row r="335" spans="2:12" ht="24.95" customHeight="1" x14ac:dyDescent="0.2">
      <c r="B335" s="218" t="s">
        <v>37</v>
      </c>
      <c r="C335" s="218"/>
      <c r="D335" s="218"/>
      <c r="E335" s="218"/>
      <c r="F335" s="218"/>
      <c r="G335" s="218"/>
      <c r="H335" s="218"/>
      <c r="I335" s="218"/>
      <c r="J335" s="218"/>
      <c r="K335" s="218"/>
      <c r="L335" s="218"/>
    </row>
    <row r="336" spans="2:12" ht="24.95" customHeight="1" x14ac:dyDescent="0.2">
      <c r="B336" s="67" t="s">
        <v>35</v>
      </c>
      <c r="C336" s="68" t="s">
        <v>113</v>
      </c>
      <c r="D336" s="68" t="s">
        <v>5</v>
      </c>
      <c r="E336" s="68" t="s">
        <v>6</v>
      </c>
      <c r="F336" s="68" t="s">
        <v>7</v>
      </c>
      <c r="G336" s="68" t="s">
        <v>8</v>
      </c>
      <c r="H336" s="68" t="s">
        <v>9</v>
      </c>
      <c r="I336" s="68" t="s">
        <v>10</v>
      </c>
      <c r="J336" s="68" t="s">
        <v>11</v>
      </c>
      <c r="K336" s="68" t="s">
        <v>12</v>
      </c>
      <c r="L336" s="68" t="s">
        <v>14</v>
      </c>
    </row>
    <row r="337" spans="2:12" ht="24.95" customHeight="1" x14ac:dyDescent="0.2">
      <c r="B337" s="193" t="s">
        <v>155</v>
      </c>
      <c r="C337" s="167">
        <v>41897</v>
      </c>
      <c r="D337" s="167">
        <v>64260</v>
      </c>
      <c r="E337" s="167">
        <v>54828</v>
      </c>
      <c r="F337" s="167">
        <v>14750</v>
      </c>
      <c r="G337" s="167">
        <v>85266</v>
      </c>
      <c r="H337" s="167">
        <v>62754</v>
      </c>
      <c r="I337" s="167">
        <v>18118</v>
      </c>
      <c r="J337" s="167">
        <v>62346</v>
      </c>
      <c r="K337" s="167">
        <v>15403</v>
      </c>
      <c r="L337" s="190">
        <v>419622</v>
      </c>
    </row>
    <row r="338" spans="2:12" ht="24.95" customHeight="1" x14ac:dyDescent="0.2">
      <c r="B338" s="193" t="s">
        <v>157</v>
      </c>
      <c r="C338" s="167">
        <v>40112</v>
      </c>
      <c r="D338" s="167">
        <v>63436</v>
      </c>
      <c r="E338" s="167">
        <v>61707</v>
      </c>
      <c r="F338" s="167">
        <v>14737</v>
      </c>
      <c r="G338" s="167">
        <v>75382</v>
      </c>
      <c r="H338" s="167">
        <v>57693</v>
      </c>
      <c r="I338" s="167">
        <v>18934</v>
      </c>
      <c r="J338" s="167">
        <v>60045</v>
      </c>
      <c r="K338" s="167">
        <v>16160</v>
      </c>
      <c r="L338" s="190">
        <v>408206</v>
      </c>
    </row>
    <row r="339" spans="2:12" ht="24.95" customHeight="1" x14ac:dyDescent="0.2">
      <c r="B339" s="67" t="s">
        <v>43</v>
      </c>
      <c r="C339" s="155">
        <f t="shared" ref="C339:L339" si="0">(C338-C337)/C337</f>
        <v>-4.2604482421175739E-2</v>
      </c>
      <c r="D339" s="155">
        <f t="shared" si="0"/>
        <v>-1.2822906940554E-2</v>
      </c>
      <c r="E339" s="155">
        <f t="shared" si="0"/>
        <v>0.12546509082950316</v>
      </c>
      <c r="F339" s="155">
        <f t="shared" si="0"/>
        <v>-8.8135593220338979E-4</v>
      </c>
      <c r="G339" s="155">
        <f t="shared" si="0"/>
        <v>-0.11591959280369667</v>
      </c>
      <c r="H339" s="155">
        <f t="shared" si="0"/>
        <v>-8.0648245530165405E-2</v>
      </c>
      <c r="I339" s="155">
        <f t="shared" si="0"/>
        <v>4.5038083673694669E-2</v>
      </c>
      <c r="J339" s="155">
        <f t="shared" si="0"/>
        <v>-3.6906938696949283E-2</v>
      </c>
      <c r="K339" s="155">
        <f t="shared" si="0"/>
        <v>4.9146270207102515E-2</v>
      </c>
      <c r="L339" s="155">
        <f t="shared" si="0"/>
        <v>-2.7205437274499429E-2</v>
      </c>
    </row>
    <row r="340" spans="2:12" ht="24.95" customHeight="1" x14ac:dyDescent="0.2">
      <c r="B340" s="25"/>
      <c r="C340" s="26"/>
      <c r="D340" s="26"/>
      <c r="E340" s="26"/>
      <c r="F340" s="26"/>
      <c r="G340" s="26"/>
      <c r="H340" s="26"/>
      <c r="I340" s="26"/>
      <c r="J340" s="26"/>
      <c r="K340" s="26"/>
      <c r="L340" s="26"/>
    </row>
    <row r="341" spans="2:12" ht="24.95" customHeight="1" x14ac:dyDescent="0.2">
      <c r="B341" s="25"/>
      <c r="C341" s="26"/>
      <c r="D341" s="26"/>
      <c r="E341" s="26"/>
      <c r="F341" s="26"/>
      <c r="G341" s="26"/>
      <c r="H341" s="26"/>
      <c r="I341" s="26"/>
      <c r="J341" s="26"/>
      <c r="K341" s="26"/>
      <c r="L341" s="26"/>
    </row>
    <row r="342" spans="2:12" ht="24.95" customHeight="1" x14ac:dyDescent="0.2">
      <c r="B342" s="25"/>
      <c r="C342" s="26"/>
      <c r="D342" s="26"/>
      <c r="E342" s="26"/>
      <c r="F342" s="26"/>
      <c r="G342" s="26"/>
      <c r="H342" s="26"/>
      <c r="I342" s="26"/>
      <c r="J342" s="26"/>
      <c r="K342" s="26"/>
      <c r="L342" s="26"/>
    </row>
    <row r="343" spans="2:12" ht="24.95" customHeight="1" x14ac:dyDescent="0.2">
      <c r="B343" s="212"/>
      <c r="C343" s="212"/>
      <c r="D343" s="212"/>
      <c r="E343" s="212"/>
      <c r="F343" s="212"/>
      <c r="G343" s="212"/>
      <c r="H343" s="212"/>
      <c r="I343" s="212"/>
      <c r="J343" s="212"/>
      <c r="K343" s="212"/>
      <c r="L343" s="212"/>
    </row>
    <row r="344" spans="2:12" ht="24.95" customHeight="1" x14ac:dyDescent="0.2">
      <c r="B344" s="25"/>
      <c r="C344" s="26"/>
      <c r="D344" s="26"/>
      <c r="E344" s="26"/>
      <c r="F344" s="26"/>
      <c r="G344" s="26"/>
      <c r="H344" s="26"/>
      <c r="I344" s="26"/>
      <c r="J344" s="26"/>
      <c r="K344" s="26"/>
      <c r="L344" s="26"/>
    </row>
    <row r="345" spans="2:12" ht="24.95" customHeight="1" x14ac:dyDescent="0.2">
      <c r="B345" s="25"/>
      <c r="C345" s="26"/>
      <c r="D345" s="26"/>
      <c r="E345" s="26"/>
      <c r="F345" s="26"/>
      <c r="G345" s="26"/>
      <c r="H345" s="26"/>
      <c r="I345" s="26"/>
      <c r="J345" s="26"/>
      <c r="K345" s="26"/>
      <c r="L345" s="26"/>
    </row>
    <row r="346" spans="2:12" ht="24.95" customHeight="1" x14ac:dyDescent="0.2">
      <c r="B346" s="25"/>
      <c r="C346" s="26"/>
      <c r="D346" s="26"/>
      <c r="E346" s="26"/>
      <c r="F346" s="26"/>
      <c r="G346" s="26"/>
      <c r="H346" s="26"/>
      <c r="I346" s="26"/>
      <c r="J346" s="26"/>
      <c r="K346" s="26"/>
      <c r="L346" s="26"/>
    </row>
    <row r="347" spans="2:12" ht="24.95" customHeight="1" x14ac:dyDescent="0.2">
      <c r="B347" s="25"/>
      <c r="C347" s="26"/>
      <c r="D347" s="26"/>
      <c r="E347" s="26"/>
      <c r="F347" s="26"/>
      <c r="G347" s="26"/>
      <c r="H347" s="26"/>
      <c r="I347" s="26"/>
      <c r="J347" s="26"/>
      <c r="K347" s="26"/>
      <c r="L347" s="26"/>
    </row>
    <row r="348" spans="2:12" ht="24.95" customHeight="1" x14ac:dyDescent="0.2">
      <c r="B348" s="25"/>
      <c r="C348" s="26"/>
      <c r="D348" s="26"/>
      <c r="E348" s="26"/>
      <c r="F348" s="26"/>
      <c r="G348" s="26"/>
      <c r="H348" s="26"/>
      <c r="I348" s="26"/>
      <c r="J348" s="26"/>
      <c r="K348" s="26"/>
      <c r="L348" s="26"/>
    </row>
    <row r="349" spans="2:12" ht="24.95" customHeight="1" x14ac:dyDescent="0.2">
      <c r="B349" s="25"/>
      <c r="C349" s="26"/>
      <c r="D349" s="26"/>
      <c r="E349" s="26"/>
      <c r="F349" s="26"/>
      <c r="G349" s="26"/>
      <c r="H349" s="26"/>
      <c r="I349" s="26"/>
      <c r="J349" s="26"/>
      <c r="K349" s="26"/>
      <c r="L349" s="26"/>
    </row>
    <row r="350" spans="2:12" ht="24.95" customHeight="1" x14ac:dyDescent="0.2">
      <c r="B350" s="225" t="s">
        <v>15</v>
      </c>
      <c r="C350" s="225"/>
      <c r="D350" s="225"/>
      <c r="E350" s="225"/>
      <c r="F350" s="225"/>
      <c r="G350" s="225"/>
      <c r="H350" s="225"/>
      <c r="I350" s="225"/>
      <c r="J350" s="225"/>
    </row>
    <row r="351" spans="2:12" ht="24.95" customHeight="1" x14ac:dyDescent="0.2">
      <c r="B351" s="69" t="s">
        <v>35</v>
      </c>
      <c r="C351" s="261" t="s">
        <v>40</v>
      </c>
      <c r="D351" s="261"/>
      <c r="E351" s="261" t="s">
        <v>41</v>
      </c>
      <c r="F351" s="261"/>
      <c r="G351" s="261" t="s">
        <v>42</v>
      </c>
      <c r="H351" s="261"/>
      <c r="I351" s="220" t="s">
        <v>89</v>
      </c>
      <c r="J351" s="220"/>
      <c r="L351" s="27"/>
    </row>
    <row r="352" spans="2:12" ht="24.95" customHeight="1" x14ac:dyDescent="0.2">
      <c r="B352" s="193" t="s">
        <v>155</v>
      </c>
      <c r="C352" s="210">
        <v>525482</v>
      </c>
      <c r="D352" s="210"/>
      <c r="E352" s="210">
        <v>119469</v>
      </c>
      <c r="F352" s="210"/>
      <c r="G352" s="222">
        <v>644951</v>
      </c>
      <c r="H352" s="222"/>
      <c r="I352" s="257">
        <v>0.15557177159999999</v>
      </c>
      <c r="J352" s="223"/>
    </row>
    <row r="353" spans="2:12" ht="24.95" customHeight="1" x14ac:dyDescent="0.2">
      <c r="B353" s="193" t="s">
        <v>157</v>
      </c>
      <c r="C353" s="224">
        <v>518444</v>
      </c>
      <c r="D353" s="224"/>
      <c r="E353" s="224">
        <v>132296</v>
      </c>
      <c r="F353" s="224"/>
      <c r="G353" s="263">
        <v>650740</v>
      </c>
      <c r="H353" s="263"/>
      <c r="I353" s="227">
        <v>0.16170012</v>
      </c>
      <c r="J353" s="264"/>
    </row>
    <row r="354" spans="2:12" ht="24.95" customHeight="1" x14ac:dyDescent="0.2">
      <c r="B354" s="73" t="s">
        <v>43</v>
      </c>
      <c r="C354" s="262">
        <f>(C353-C352)/C352</f>
        <v>-1.3393417852562029E-2</v>
      </c>
      <c r="D354" s="262"/>
      <c r="E354" s="262">
        <f>(E353-E352)/E352</f>
        <v>0.10736676460002176</v>
      </c>
      <c r="F354" s="262"/>
      <c r="G354" s="260">
        <f>(G353-G352)/G352</f>
        <v>8.9758756866800734E-3</v>
      </c>
      <c r="H354" s="260"/>
      <c r="I354" s="260">
        <f>(I353-I352)/I352</f>
        <v>3.9392418926468095E-2</v>
      </c>
      <c r="J354" s="260"/>
    </row>
    <row r="355" spans="2:12" ht="24.95" customHeight="1" x14ac:dyDescent="0.2">
      <c r="B355" s="25"/>
      <c r="C355" s="26"/>
      <c r="D355" s="26"/>
      <c r="E355" s="26"/>
      <c r="F355" s="26"/>
      <c r="G355" s="28"/>
      <c r="H355" s="28"/>
      <c r="I355" s="28"/>
      <c r="J355" s="28"/>
    </row>
    <row r="356" spans="2:12" ht="24.95" customHeight="1" x14ac:dyDescent="0.2"/>
    <row r="357" spans="2:12" ht="24.95" customHeight="1" x14ac:dyDescent="0.2"/>
    <row r="358" spans="2:12" ht="24.95" customHeight="1" x14ac:dyDescent="0.2"/>
    <row r="359" spans="2:12" ht="24.95" customHeight="1" x14ac:dyDescent="0.2">
      <c r="L359" s="29"/>
    </row>
    <row r="360" spans="2:12" ht="24.95" customHeight="1" x14ac:dyDescent="0.2"/>
    <row r="361" spans="2:12" ht="24.95" customHeight="1" x14ac:dyDescent="0.2"/>
    <row r="362" spans="2:12" ht="24.95" customHeight="1" x14ac:dyDescent="0.2">
      <c r="L362" s="16"/>
    </row>
    <row r="363" spans="2:12" ht="24.95" customHeight="1" x14ac:dyDescent="0.2"/>
    <row r="364" spans="2:12" ht="24.95" customHeight="1" x14ac:dyDescent="0.2"/>
    <row r="365" spans="2:12" ht="24.95" customHeight="1" x14ac:dyDescent="0.2">
      <c r="B365" s="225" t="s">
        <v>38</v>
      </c>
      <c r="C365" s="225"/>
      <c r="D365" s="225"/>
      <c r="E365" s="225"/>
      <c r="F365" s="225"/>
      <c r="G365" s="225"/>
      <c r="H365" s="225"/>
      <c r="I365" s="225"/>
      <c r="J365" s="225"/>
      <c r="K365" s="225"/>
      <c r="L365" s="225"/>
    </row>
    <row r="366" spans="2:12" ht="24.95" customHeight="1" x14ac:dyDescent="0.2">
      <c r="B366" s="69" t="s">
        <v>35</v>
      </c>
      <c r="C366" s="75" t="s">
        <v>113</v>
      </c>
      <c r="D366" s="75" t="s">
        <v>5</v>
      </c>
      <c r="E366" s="75" t="s">
        <v>6</v>
      </c>
      <c r="F366" s="75" t="s">
        <v>7</v>
      </c>
      <c r="G366" s="75" t="s">
        <v>8</v>
      </c>
      <c r="H366" s="75" t="s">
        <v>9</v>
      </c>
      <c r="I366" s="75" t="s">
        <v>10</v>
      </c>
      <c r="J366" s="75" t="s">
        <v>11</v>
      </c>
      <c r="K366" s="75" t="s">
        <v>12</v>
      </c>
      <c r="L366" s="75" t="s">
        <v>14</v>
      </c>
    </row>
    <row r="367" spans="2:12" ht="24.95" customHeight="1" x14ac:dyDescent="0.2">
      <c r="B367" s="193" t="s">
        <v>155</v>
      </c>
      <c r="C367" s="167">
        <v>62404</v>
      </c>
      <c r="D367" s="167">
        <v>95695</v>
      </c>
      <c r="E367" s="167">
        <v>88374</v>
      </c>
      <c r="F367" s="167">
        <v>24511</v>
      </c>
      <c r="G367" s="167">
        <v>126290</v>
      </c>
      <c r="H367" s="167">
        <v>91401</v>
      </c>
      <c r="I367" s="167">
        <v>30835</v>
      </c>
      <c r="J367" s="167">
        <v>102653</v>
      </c>
      <c r="K367" s="167">
        <v>22788</v>
      </c>
      <c r="L367" s="190">
        <v>644951</v>
      </c>
    </row>
    <row r="368" spans="2:12" ht="24.95" customHeight="1" x14ac:dyDescent="0.2">
      <c r="B368" s="193" t="s">
        <v>157</v>
      </c>
      <c r="C368" s="191">
        <v>63972</v>
      </c>
      <c r="D368" s="191">
        <v>100473</v>
      </c>
      <c r="E368" s="191">
        <v>98506</v>
      </c>
      <c r="F368" s="191">
        <v>26941</v>
      </c>
      <c r="G368" s="191">
        <v>119608</v>
      </c>
      <c r="H368" s="191">
        <v>85861</v>
      </c>
      <c r="I368" s="191">
        <v>30485</v>
      </c>
      <c r="J368" s="191">
        <v>102252</v>
      </c>
      <c r="K368" s="191">
        <v>22642</v>
      </c>
      <c r="L368" s="192">
        <v>650740</v>
      </c>
    </row>
    <row r="369" spans="2:15" ht="24.95" customHeight="1" x14ac:dyDescent="0.2">
      <c r="B369" s="73" t="s">
        <v>43</v>
      </c>
      <c r="C369" s="156">
        <f t="shared" ref="C369:L369" si="1">(C368-C367)/C367</f>
        <v>2.5126594449073777E-2</v>
      </c>
      <c r="D369" s="156">
        <f t="shared" si="1"/>
        <v>4.9929463399341657E-2</v>
      </c>
      <c r="E369" s="156">
        <f t="shared" si="1"/>
        <v>0.11464910494036708</v>
      </c>
      <c r="F369" s="156">
        <f t="shared" si="1"/>
        <v>9.9139162008893972E-2</v>
      </c>
      <c r="G369" s="156">
        <f t="shared" si="1"/>
        <v>-5.2909969118695069E-2</v>
      </c>
      <c r="H369" s="156">
        <f t="shared" si="1"/>
        <v>-6.061202831478868E-2</v>
      </c>
      <c r="I369" s="156">
        <f t="shared" si="1"/>
        <v>-1.1350737797956867E-2</v>
      </c>
      <c r="J369" s="156">
        <f t="shared" si="1"/>
        <v>-3.9063641588653036E-3</v>
      </c>
      <c r="K369" s="156">
        <f t="shared" si="1"/>
        <v>-6.4068808144637527E-3</v>
      </c>
      <c r="L369" s="156">
        <f t="shared" si="1"/>
        <v>8.9758756866800734E-3</v>
      </c>
    </row>
    <row r="370" spans="2:15" ht="24.95" customHeight="1" x14ac:dyDescent="0.2">
      <c r="B370" s="25"/>
      <c r="C370" s="26"/>
      <c r="D370" s="26"/>
      <c r="E370" s="26"/>
      <c r="F370" s="26"/>
      <c r="G370" s="26"/>
      <c r="H370" s="26"/>
      <c r="I370" s="26"/>
      <c r="J370" s="26"/>
      <c r="K370" s="26"/>
      <c r="L370" s="26"/>
    </row>
    <row r="371" spans="2:15" ht="24.95" customHeight="1" x14ac:dyDescent="0.2">
      <c r="B371" s="25"/>
      <c r="C371" s="26"/>
      <c r="D371" s="26"/>
      <c r="E371" s="26"/>
      <c r="F371" s="26"/>
      <c r="G371" s="26"/>
      <c r="H371" s="26"/>
      <c r="I371" s="26"/>
      <c r="J371" s="26"/>
      <c r="K371" s="26"/>
      <c r="L371" s="26"/>
    </row>
    <row r="372" spans="2:15" ht="24.95" customHeight="1" x14ac:dyDescent="0.2">
      <c r="B372" s="212"/>
      <c r="C372" s="212"/>
      <c r="D372" s="212"/>
      <c r="E372" s="212"/>
      <c r="F372" s="212"/>
      <c r="G372" s="212"/>
      <c r="H372" s="212"/>
      <c r="I372" s="212"/>
      <c r="J372" s="212"/>
      <c r="K372" s="212"/>
      <c r="L372" s="212"/>
    </row>
    <row r="373" spans="2:15" ht="24.95" customHeight="1" x14ac:dyDescent="0.2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</row>
    <row r="374" spans="2:15" ht="24.95" customHeight="1" x14ac:dyDescent="0.2">
      <c r="B374" s="25"/>
      <c r="C374" s="26"/>
      <c r="D374" s="26"/>
      <c r="E374" s="26"/>
      <c r="F374" s="26"/>
      <c r="G374" s="26"/>
      <c r="H374" s="26"/>
      <c r="I374" s="26"/>
      <c r="J374" s="26"/>
      <c r="K374" s="26"/>
      <c r="L374" s="26"/>
    </row>
    <row r="375" spans="2:15" ht="24.95" customHeight="1" x14ac:dyDescent="0.2">
      <c r="B375" s="25"/>
      <c r="C375" s="26"/>
      <c r="D375" s="26"/>
      <c r="E375" s="26"/>
      <c r="F375" s="26"/>
      <c r="G375" s="26"/>
      <c r="H375" s="26"/>
      <c r="I375" s="26"/>
      <c r="J375" s="26"/>
      <c r="K375" s="26"/>
      <c r="L375" s="26"/>
    </row>
    <row r="376" spans="2:15" ht="24.95" customHeight="1" x14ac:dyDescent="0.2">
      <c r="B376" s="25"/>
      <c r="C376" s="26"/>
      <c r="D376" s="26"/>
      <c r="E376" s="26"/>
      <c r="F376" s="26"/>
      <c r="G376" s="26"/>
      <c r="H376" s="26"/>
      <c r="I376" s="26"/>
      <c r="J376" s="26"/>
      <c r="K376" s="26"/>
      <c r="L376" s="26"/>
    </row>
    <row r="377" spans="2:15" ht="24.95" customHeight="1" x14ac:dyDescent="0.2">
      <c r="B377" s="25"/>
      <c r="C377" s="26"/>
      <c r="D377" s="26"/>
      <c r="E377" s="26"/>
      <c r="F377" s="26"/>
      <c r="G377" s="26"/>
      <c r="H377" s="26"/>
      <c r="I377" s="26"/>
      <c r="J377" s="26"/>
      <c r="K377" s="26"/>
      <c r="L377" s="26"/>
    </row>
    <row r="378" spans="2:15" ht="24.95" customHeight="1" x14ac:dyDescent="0.2">
      <c r="B378" s="25"/>
      <c r="C378" s="26"/>
      <c r="D378" s="26"/>
      <c r="E378" s="26"/>
      <c r="F378" s="26"/>
      <c r="G378" s="26"/>
      <c r="H378" s="26"/>
      <c r="I378" s="26"/>
      <c r="J378" s="26"/>
      <c r="K378" s="26"/>
      <c r="L378" s="26"/>
    </row>
    <row r="379" spans="2:15" ht="24.9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M379" s="20">
        <v>3</v>
      </c>
      <c r="N379" s="9"/>
    </row>
    <row r="380" spans="2:15" ht="25.5" customHeight="1" x14ac:dyDescent="0.2">
      <c r="B380" s="211" t="s">
        <v>82</v>
      </c>
      <c r="C380" s="211"/>
      <c r="D380" s="211"/>
      <c r="E380" s="211"/>
      <c r="F380" s="211"/>
      <c r="G380" s="211"/>
      <c r="H380" s="211"/>
      <c r="I380" s="211"/>
      <c r="J380" s="211"/>
      <c r="K380" s="211"/>
      <c r="L380" s="211"/>
      <c r="M380" s="211"/>
    </row>
    <row r="381" spans="2:15" ht="15" customHeight="1" x14ac:dyDescent="0.2"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16"/>
    </row>
    <row r="382" spans="2:15" ht="25.5" customHeight="1" x14ac:dyDescent="0.2">
      <c r="B382" s="211" t="s">
        <v>83</v>
      </c>
      <c r="C382" s="211"/>
      <c r="D382" s="211"/>
      <c r="E382" s="211"/>
      <c r="F382" s="211"/>
      <c r="G382" s="211"/>
      <c r="H382" s="211"/>
      <c r="I382" s="211"/>
      <c r="J382" s="211"/>
      <c r="K382" s="211"/>
      <c r="L382" s="211"/>
    </row>
    <row r="383" spans="2:15" ht="15" customHeight="1" x14ac:dyDescent="0.2">
      <c r="B383" s="216"/>
      <c r="C383" s="216"/>
      <c r="D383" s="216"/>
      <c r="E383" s="216"/>
      <c r="F383" s="216"/>
      <c r="G383" s="216"/>
    </row>
    <row r="384" spans="2:15" ht="24.95" customHeight="1" x14ac:dyDescent="0.2">
      <c r="B384" s="217" t="s">
        <v>16</v>
      </c>
      <c r="C384" s="217"/>
      <c r="D384" s="217"/>
      <c r="E384" s="217"/>
      <c r="F384" s="217"/>
      <c r="G384" s="217"/>
      <c r="H384" s="217"/>
      <c r="I384" s="217"/>
      <c r="J384" s="217"/>
    </row>
    <row r="385" spans="2:13" ht="24.95" customHeight="1" x14ac:dyDescent="0.2">
      <c r="B385" s="214" t="s">
        <v>36</v>
      </c>
      <c r="C385" s="219" t="s">
        <v>47</v>
      </c>
      <c r="D385" s="219"/>
      <c r="E385" s="219"/>
      <c r="F385" s="219" t="s">
        <v>48</v>
      </c>
      <c r="G385" s="219"/>
      <c r="H385" s="219"/>
      <c r="I385" s="89" t="s">
        <v>52</v>
      </c>
      <c r="J385" s="209" t="s">
        <v>53</v>
      </c>
      <c r="M385" s="2"/>
    </row>
    <row r="386" spans="2:13" ht="24.95" customHeight="1" x14ac:dyDescent="0.2">
      <c r="B386" s="215"/>
      <c r="C386" s="87" t="s">
        <v>66</v>
      </c>
      <c r="D386" s="87" t="s">
        <v>67</v>
      </c>
      <c r="E386" s="123" t="s">
        <v>72</v>
      </c>
      <c r="F386" s="87" t="s">
        <v>69</v>
      </c>
      <c r="G386" s="87" t="s">
        <v>70</v>
      </c>
      <c r="H386" s="88" t="s">
        <v>71</v>
      </c>
      <c r="I386" s="90" t="s">
        <v>85</v>
      </c>
      <c r="J386" s="91" t="s">
        <v>86</v>
      </c>
      <c r="M386" s="2"/>
    </row>
    <row r="387" spans="2:13" ht="24.95" customHeight="1" x14ac:dyDescent="0.2">
      <c r="B387" s="160" t="s">
        <v>113</v>
      </c>
      <c r="C387" s="167">
        <v>22534</v>
      </c>
      <c r="D387" s="167">
        <v>2827</v>
      </c>
      <c r="E387" s="168">
        <v>25361</v>
      </c>
      <c r="F387" s="167">
        <v>33975</v>
      </c>
      <c r="G387" s="167">
        <v>5655</v>
      </c>
      <c r="H387" s="169">
        <v>39630</v>
      </c>
      <c r="I387" s="170">
        <v>0.28476616850000003</v>
      </c>
      <c r="J387" s="171">
        <v>1.5626355427625001</v>
      </c>
      <c r="K387" s="33"/>
      <c r="M387" s="2"/>
    </row>
    <row r="388" spans="2:13" ht="24.95" customHeight="1" x14ac:dyDescent="0.2">
      <c r="B388" s="160" t="s">
        <v>5</v>
      </c>
      <c r="C388" s="167">
        <v>33218</v>
      </c>
      <c r="D388" s="167">
        <v>17382</v>
      </c>
      <c r="E388" s="168">
        <v>50600</v>
      </c>
      <c r="F388" s="167">
        <v>51575</v>
      </c>
      <c r="G388" s="167">
        <v>25982</v>
      </c>
      <c r="H388" s="169">
        <v>77557</v>
      </c>
      <c r="I388" s="170">
        <v>0.3059849315</v>
      </c>
      <c r="J388" s="171">
        <v>1.5327470355731001</v>
      </c>
      <c r="K388" s="33"/>
      <c r="M388" s="2"/>
    </row>
    <row r="389" spans="2:13" ht="24.95" customHeight="1" x14ac:dyDescent="0.2">
      <c r="B389" s="160" t="s">
        <v>22</v>
      </c>
      <c r="C389" s="167">
        <v>41538</v>
      </c>
      <c r="D389" s="167">
        <v>5786</v>
      </c>
      <c r="E389" s="168">
        <v>47324</v>
      </c>
      <c r="F389" s="167">
        <v>61644</v>
      </c>
      <c r="G389" s="167">
        <v>11485</v>
      </c>
      <c r="H389" s="169">
        <v>73129</v>
      </c>
      <c r="I389" s="170">
        <v>0.2690363704</v>
      </c>
      <c r="J389" s="171">
        <v>1.5452835770433999</v>
      </c>
      <c r="K389" s="33"/>
      <c r="M389" s="2"/>
    </row>
    <row r="390" spans="2:13" ht="24.95" customHeight="1" x14ac:dyDescent="0.2">
      <c r="B390" s="160" t="s">
        <v>7</v>
      </c>
      <c r="C390" s="167">
        <v>8876</v>
      </c>
      <c r="D390" s="167">
        <v>2420</v>
      </c>
      <c r="E390" s="168">
        <v>11296</v>
      </c>
      <c r="F390" s="167">
        <v>17198</v>
      </c>
      <c r="G390" s="167">
        <v>3681</v>
      </c>
      <c r="H390" s="169">
        <v>20879</v>
      </c>
      <c r="I390" s="170">
        <v>0.23127116310000001</v>
      </c>
      <c r="J390" s="171">
        <v>1.8483533994334</v>
      </c>
      <c r="K390" s="33"/>
      <c r="L390" s="122"/>
      <c r="M390" s="2"/>
    </row>
    <row r="391" spans="2:13" ht="24.95" customHeight="1" x14ac:dyDescent="0.2">
      <c r="B391" s="160" t="s">
        <v>8</v>
      </c>
      <c r="C391" s="167">
        <v>38874</v>
      </c>
      <c r="D391" s="167">
        <v>21011</v>
      </c>
      <c r="E391" s="168">
        <v>59885</v>
      </c>
      <c r="F391" s="167">
        <v>55716</v>
      </c>
      <c r="G391" s="167">
        <v>32913</v>
      </c>
      <c r="H391" s="169">
        <v>88629</v>
      </c>
      <c r="I391" s="170">
        <v>0.31007948480000003</v>
      </c>
      <c r="J391" s="171">
        <v>1.479986641062</v>
      </c>
      <c r="K391" s="33"/>
      <c r="M391" s="2"/>
    </row>
    <row r="392" spans="2:13" ht="24.95" customHeight="1" x14ac:dyDescent="0.2">
      <c r="B392" s="160" t="s">
        <v>9</v>
      </c>
      <c r="C392" s="167">
        <v>31487</v>
      </c>
      <c r="D392" s="167">
        <v>7145</v>
      </c>
      <c r="E392" s="168">
        <v>38632</v>
      </c>
      <c r="F392" s="167">
        <v>40999</v>
      </c>
      <c r="G392" s="167">
        <v>10883</v>
      </c>
      <c r="H392" s="169">
        <v>51882</v>
      </c>
      <c r="I392" s="170">
        <v>0.32296712960000001</v>
      </c>
      <c r="J392" s="171">
        <v>1.3429799130255</v>
      </c>
      <c r="K392" s="33"/>
      <c r="M392" s="2"/>
    </row>
    <row r="393" spans="2:13" ht="24.95" customHeight="1" x14ac:dyDescent="0.2">
      <c r="B393" s="160" t="s">
        <v>10</v>
      </c>
      <c r="C393" s="167">
        <v>12625</v>
      </c>
      <c r="D393" s="167">
        <v>950</v>
      </c>
      <c r="E393" s="168">
        <v>13575</v>
      </c>
      <c r="F393" s="167">
        <v>19592</v>
      </c>
      <c r="G393" s="167">
        <v>1271</v>
      </c>
      <c r="H393" s="169">
        <v>20863</v>
      </c>
      <c r="I393" s="170">
        <v>0.1980799234</v>
      </c>
      <c r="J393" s="171">
        <v>1.5368692449354999</v>
      </c>
      <c r="K393" s="33"/>
      <c r="M393" s="2"/>
    </row>
    <row r="394" spans="2:13" ht="24.95" customHeight="1" x14ac:dyDescent="0.2">
      <c r="B394" s="160" t="s">
        <v>11</v>
      </c>
      <c r="C394" s="167">
        <v>38622</v>
      </c>
      <c r="D394" s="167">
        <v>8389</v>
      </c>
      <c r="E394" s="168">
        <v>47011</v>
      </c>
      <c r="F394" s="167">
        <v>63521</v>
      </c>
      <c r="G394" s="167">
        <v>14475</v>
      </c>
      <c r="H394" s="169">
        <v>77996</v>
      </c>
      <c r="I394" s="170">
        <v>0.32732070219999998</v>
      </c>
      <c r="J394" s="171">
        <v>1.6591010614537001</v>
      </c>
      <c r="K394" s="33"/>
      <c r="M394" s="34"/>
    </row>
    <row r="395" spans="2:13" ht="24.95" customHeight="1" x14ac:dyDescent="0.2">
      <c r="B395" s="160" t="s">
        <v>12</v>
      </c>
      <c r="C395" s="167">
        <v>10014</v>
      </c>
      <c r="D395" s="167">
        <v>1290</v>
      </c>
      <c r="E395" s="168">
        <v>11304</v>
      </c>
      <c r="F395" s="167">
        <v>12254</v>
      </c>
      <c r="G395" s="167">
        <v>1660</v>
      </c>
      <c r="H395" s="169">
        <v>13914</v>
      </c>
      <c r="I395" s="170">
        <v>0.1907060038</v>
      </c>
      <c r="J395" s="171">
        <v>1.2308917197452001</v>
      </c>
      <c r="K395" s="33"/>
      <c r="M395" s="34"/>
    </row>
    <row r="396" spans="2:13" ht="24.95" customHeight="1" x14ac:dyDescent="0.2">
      <c r="B396" s="86" t="s">
        <v>14</v>
      </c>
      <c r="C396" s="172">
        <v>237788</v>
      </c>
      <c r="D396" s="172">
        <v>67200</v>
      </c>
      <c r="E396" s="173">
        <v>304988</v>
      </c>
      <c r="F396" s="172">
        <v>356474</v>
      </c>
      <c r="G396" s="172">
        <v>108005</v>
      </c>
      <c r="H396" s="174">
        <v>464479</v>
      </c>
      <c r="I396" s="175">
        <v>0.28711022860000002</v>
      </c>
      <c r="J396" s="176">
        <v>1.5229418862380999</v>
      </c>
      <c r="M396" s="34"/>
    </row>
    <row r="397" spans="2:13" ht="24.95" customHeight="1" x14ac:dyDescent="0.2">
      <c r="B397" s="35"/>
      <c r="C397" s="36"/>
      <c r="D397" s="36"/>
      <c r="E397" s="24"/>
      <c r="F397" s="36"/>
      <c r="G397" s="36"/>
      <c r="H397" s="24"/>
      <c r="I397" s="37"/>
      <c r="J397" s="38"/>
      <c r="M397" s="34"/>
    </row>
    <row r="398" spans="2:13" ht="24.95" customHeight="1" x14ac:dyDescent="0.2">
      <c r="B398" s="35"/>
      <c r="C398" s="39"/>
      <c r="D398" s="39"/>
      <c r="E398" s="40"/>
      <c r="F398" s="39"/>
      <c r="G398" s="39"/>
      <c r="H398" s="40"/>
      <c r="I398" s="37"/>
      <c r="J398" s="41"/>
    </row>
    <row r="399" spans="2:13" ht="24.95" customHeight="1" x14ac:dyDescent="0.2"/>
    <row r="400" spans="2:13" ht="24.95" customHeight="1" x14ac:dyDescent="0.2"/>
    <row r="401" spans="2:13" ht="24.95" customHeight="1" x14ac:dyDescent="0.2"/>
    <row r="402" spans="2:13" ht="24.95" customHeight="1" x14ac:dyDescent="0.2"/>
    <row r="403" spans="2:13" ht="24.95" customHeight="1" x14ac:dyDescent="0.2"/>
    <row r="404" spans="2:13" ht="24.95" customHeight="1" x14ac:dyDescent="0.2"/>
    <row r="405" spans="2:13" ht="24.95" customHeight="1" x14ac:dyDescent="0.2"/>
    <row r="406" spans="2:13" ht="24.95" customHeight="1" x14ac:dyDescent="0.2"/>
    <row r="407" spans="2:13" ht="24.95" customHeight="1" x14ac:dyDescent="0.2"/>
    <row r="408" spans="2:13" ht="24.95" customHeight="1" x14ac:dyDescent="0.2"/>
    <row r="409" spans="2:13" ht="24.95" customHeight="1" x14ac:dyDescent="0.2"/>
    <row r="410" spans="2:13" ht="25.5" customHeight="1" x14ac:dyDescent="0.2">
      <c r="B410" s="226" t="s">
        <v>159</v>
      </c>
      <c r="C410" s="226"/>
      <c r="D410" s="226"/>
      <c r="E410" s="226"/>
      <c r="F410" s="226"/>
      <c r="G410" s="226"/>
      <c r="H410" s="226"/>
      <c r="I410" s="226"/>
      <c r="J410" s="226"/>
      <c r="K410" s="226"/>
      <c r="L410" s="226"/>
      <c r="M410" s="226"/>
    </row>
    <row r="411" spans="2:13" ht="15" customHeight="1" x14ac:dyDescent="0.2">
      <c r="B411" s="42"/>
      <c r="C411" s="42"/>
      <c r="D411" s="42"/>
      <c r="E411" s="42"/>
      <c r="F411" s="42"/>
      <c r="G411" s="42"/>
    </row>
    <row r="412" spans="2:13" ht="24.95" customHeight="1" x14ac:dyDescent="0.2">
      <c r="B412" s="218" t="s">
        <v>13</v>
      </c>
      <c r="C412" s="218"/>
      <c r="D412" s="218"/>
      <c r="E412" s="218"/>
      <c r="F412" s="218"/>
      <c r="G412" s="218"/>
      <c r="H412" s="218"/>
      <c r="I412" s="26"/>
      <c r="J412" s="26"/>
      <c r="K412" s="26"/>
      <c r="L412" s="26"/>
    </row>
    <row r="413" spans="2:13" ht="24.95" customHeight="1" x14ac:dyDescent="0.2">
      <c r="B413" s="85" t="s">
        <v>35</v>
      </c>
      <c r="C413" s="259" t="s">
        <v>62</v>
      </c>
      <c r="D413" s="259"/>
      <c r="E413" s="259" t="s">
        <v>109</v>
      </c>
      <c r="F413" s="259"/>
      <c r="G413" s="259" t="s">
        <v>0</v>
      </c>
      <c r="H413" s="259"/>
      <c r="I413" s="26"/>
      <c r="J413" s="26"/>
      <c r="K413" s="26"/>
      <c r="L413" s="26"/>
    </row>
    <row r="414" spans="2:13" ht="24.95" customHeight="1" x14ac:dyDescent="0.2">
      <c r="B414" s="193" t="s">
        <v>155</v>
      </c>
      <c r="C414" s="210">
        <v>257240</v>
      </c>
      <c r="D414" s="210"/>
      <c r="E414" s="210">
        <v>64143</v>
      </c>
      <c r="F414" s="210"/>
      <c r="G414" s="222">
        <v>321383</v>
      </c>
      <c r="H414" s="223"/>
      <c r="I414" s="26"/>
      <c r="J414" s="26"/>
      <c r="K414" s="26"/>
      <c r="L414" s="26"/>
    </row>
    <row r="415" spans="2:13" ht="24.95" customHeight="1" x14ac:dyDescent="0.2">
      <c r="B415" s="193" t="s">
        <v>157</v>
      </c>
      <c r="C415" s="224">
        <v>237788</v>
      </c>
      <c r="D415" s="224"/>
      <c r="E415" s="224">
        <v>67200</v>
      </c>
      <c r="F415" s="224"/>
      <c r="G415" s="222">
        <v>304988</v>
      </c>
      <c r="H415" s="223"/>
      <c r="I415" s="26"/>
      <c r="J415" s="26"/>
      <c r="K415" s="26"/>
      <c r="L415" s="26"/>
    </row>
    <row r="416" spans="2:13" ht="24.95" customHeight="1" x14ac:dyDescent="0.2">
      <c r="B416" s="76" t="s">
        <v>43</v>
      </c>
      <c r="C416" s="213">
        <f>(C415-C414)/C414</f>
        <v>-7.5618099828953511E-2</v>
      </c>
      <c r="D416" s="213"/>
      <c r="E416" s="213">
        <f>(E415-E414)/E414</f>
        <v>4.7659136616622237E-2</v>
      </c>
      <c r="F416" s="213"/>
      <c r="G416" s="213">
        <f>(G415-G414)/G414</f>
        <v>-5.1013899303945759E-2</v>
      </c>
      <c r="H416" s="213"/>
      <c r="I416" s="26"/>
      <c r="J416" s="26"/>
      <c r="K416" s="26"/>
      <c r="L416" s="26"/>
    </row>
    <row r="417" spans="2:15" ht="24.95" customHeight="1" x14ac:dyDescent="0.2">
      <c r="B417" s="25"/>
      <c r="C417" s="26"/>
      <c r="D417" s="26"/>
      <c r="E417" s="26"/>
      <c r="F417" s="2"/>
      <c r="G417" s="25"/>
      <c r="H417" s="25"/>
      <c r="I417" s="26"/>
      <c r="J417" s="26"/>
      <c r="K417" s="26"/>
      <c r="L417" s="26"/>
    </row>
    <row r="418" spans="2:15" ht="24.95" customHeight="1" x14ac:dyDescent="0.2">
      <c r="B418" s="25"/>
      <c r="C418" s="26"/>
      <c r="D418" s="26"/>
      <c r="E418" s="26"/>
      <c r="F418" s="2"/>
      <c r="G418" s="25"/>
      <c r="H418" s="25"/>
      <c r="I418" s="26"/>
      <c r="J418" s="26"/>
      <c r="K418" s="26"/>
      <c r="L418" s="26"/>
    </row>
    <row r="419" spans="2:15" ht="24.95" customHeight="1" x14ac:dyDescent="0.2">
      <c r="B419" s="25"/>
      <c r="C419" s="26"/>
      <c r="D419" s="26"/>
      <c r="E419" s="26"/>
      <c r="F419" s="2"/>
      <c r="G419" s="25"/>
      <c r="H419" s="25"/>
      <c r="I419" s="26"/>
      <c r="J419" s="26"/>
      <c r="K419" s="26"/>
      <c r="L419" s="26"/>
    </row>
    <row r="420" spans="2:15" ht="24.95" customHeight="1" x14ac:dyDescent="0.2">
      <c r="B420" s="25"/>
      <c r="C420" s="26"/>
      <c r="D420" s="26"/>
      <c r="E420" s="26"/>
      <c r="F420" s="2"/>
      <c r="G420" s="25"/>
      <c r="H420" s="25"/>
      <c r="I420" s="26"/>
      <c r="J420" s="26"/>
      <c r="K420" s="26"/>
      <c r="L420" s="26"/>
    </row>
    <row r="421" spans="2:15" ht="24.95" customHeight="1" x14ac:dyDescent="0.2">
      <c r="B421" s="25"/>
      <c r="C421" s="26"/>
      <c r="D421" s="26"/>
      <c r="E421" s="26"/>
      <c r="F421" s="2"/>
      <c r="G421" s="25"/>
      <c r="H421" s="25"/>
      <c r="I421" s="26"/>
      <c r="J421" s="26"/>
      <c r="K421" s="26"/>
      <c r="L421" s="26"/>
    </row>
    <row r="422" spans="2:15" ht="24.95" customHeight="1" x14ac:dyDescent="0.2">
      <c r="B422" s="25"/>
      <c r="C422" s="26"/>
      <c r="D422" s="26"/>
      <c r="E422" s="26"/>
      <c r="F422" s="2"/>
      <c r="G422" s="25"/>
      <c r="H422" s="25"/>
      <c r="I422" s="26"/>
      <c r="J422" s="26"/>
      <c r="K422" s="26"/>
      <c r="L422" s="26"/>
    </row>
    <row r="423" spans="2:15" ht="24.95" customHeight="1" x14ac:dyDescent="0.2">
      <c r="B423" s="25"/>
      <c r="C423" s="26"/>
      <c r="D423" s="26"/>
      <c r="E423" s="26"/>
      <c r="F423" s="2"/>
      <c r="G423" s="25"/>
      <c r="H423" s="25"/>
      <c r="I423" s="26"/>
      <c r="J423" s="26"/>
      <c r="K423" s="26"/>
      <c r="L423" s="26"/>
    </row>
    <row r="424" spans="2:15" ht="24.95" customHeight="1" x14ac:dyDescent="0.2">
      <c r="B424" s="212"/>
      <c r="C424" s="212"/>
      <c r="D424" s="212"/>
      <c r="E424" s="212"/>
      <c r="F424" s="212"/>
      <c r="G424" s="212"/>
      <c r="H424" s="212"/>
      <c r="I424" s="212"/>
      <c r="J424" s="212"/>
      <c r="K424" s="212"/>
      <c r="L424" s="212"/>
      <c r="M424" s="43"/>
      <c r="N424" s="43"/>
      <c r="O424" s="43"/>
    </row>
    <row r="425" spans="2:15" ht="24.95" customHeight="1" x14ac:dyDescent="0.2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</row>
    <row r="426" spans="2:15" ht="24.95" customHeight="1" x14ac:dyDescent="0.2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</row>
    <row r="427" spans="2:15" ht="24.95" customHeight="1" x14ac:dyDescent="0.2">
      <c r="B427" s="225" t="s">
        <v>15</v>
      </c>
      <c r="C427" s="225"/>
      <c r="D427" s="225"/>
      <c r="E427" s="225"/>
      <c r="F427" s="225"/>
      <c r="G427" s="225"/>
      <c r="H427" s="225"/>
      <c r="I427" s="225"/>
      <c r="J427" s="225"/>
    </row>
    <row r="428" spans="2:15" ht="24.95" customHeight="1" x14ac:dyDescent="0.2">
      <c r="B428" s="92" t="s">
        <v>35</v>
      </c>
      <c r="C428" s="220" t="s">
        <v>40</v>
      </c>
      <c r="D428" s="220"/>
      <c r="E428" s="220" t="s">
        <v>41</v>
      </c>
      <c r="F428" s="220"/>
      <c r="G428" s="220" t="s">
        <v>42</v>
      </c>
      <c r="H428" s="220"/>
      <c r="I428" s="220" t="s">
        <v>89</v>
      </c>
      <c r="J428" s="220"/>
      <c r="L428" s="27"/>
    </row>
    <row r="429" spans="2:15" ht="24.95" customHeight="1" x14ac:dyDescent="0.2">
      <c r="B429" s="193" t="s">
        <v>155</v>
      </c>
      <c r="C429" s="210">
        <v>375104</v>
      </c>
      <c r="D429" s="210"/>
      <c r="E429" s="210">
        <v>96234</v>
      </c>
      <c r="F429" s="210"/>
      <c r="G429" s="222">
        <v>471338</v>
      </c>
      <c r="H429" s="222"/>
      <c r="I429" s="266">
        <v>0.2938014115</v>
      </c>
      <c r="J429" s="266"/>
    </row>
    <row r="430" spans="2:15" ht="24.95" customHeight="1" x14ac:dyDescent="0.2">
      <c r="B430" s="193" t="s">
        <v>157</v>
      </c>
      <c r="C430" s="224">
        <v>356474</v>
      </c>
      <c r="D430" s="224"/>
      <c r="E430" s="224">
        <v>108005</v>
      </c>
      <c r="F430" s="224"/>
      <c r="G430" s="222">
        <v>464479</v>
      </c>
      <c r="H430" s="222"/>
      <c r="I430" s="227">
        <v>0.28711022860000002</v>
      </c>
      <c r="J430" s="227"/>
    </row>
    <row r="431" spans="2:15" ht="24.95" customHeight="1" x14ac:dyDescent="0.2">
      <c r="B431" s="73" t="s">
        <v>43</v>
      </c>
      <c r="C431" s="221">
        <f>(C430-C429)/C429</f>
        <v>-4.9666225900017062E-2</v>
      </c>
      <c r="D431" s="221"/>
      <c r="E431" s="221">
        <f>(E430-E429)/E429</f>
        <v>0.12231643701810171</v>
      </c>
      <c r="F431" s="221"/>
      <c r="G431" s="221">
        <f>(G430-G429)/G429</f>
        <v>-1.4552189723722679E-2</v>
      </c>
      <c r="H431" s="221"/>
      <c r="I431" s="221">
        <f>(I430-I429)/I429</f>
        <v>-2.2774509032608855E-2</v>
      </c>
      <c r="J431" s="221"/>
    </row>
    <row r="432" spans="2:15" ht="24.95" customHeight="1" x14ac:dyDescent="0.2">
      <c r="B432" s="25"/>
      <c r="C432" s="26"/>
      <c r="D432" s="26"/>
      <c r="E432" s="26"/>
      <c r="F432" s="26"/>
      <c r="G432" s="28"/>
      <c r="H432" s="28"/>
      <c r="I432" s="28"/>
      <c r="J432" s="28"/>
    </row>
    <row r="433" spans="2:15" ht="24.95" customHeight="1" x14ac:dyDescent="0.2"/>
    <row r="434" spans="2:15" ht="24.95" customHeight="1" x14ac:dyDescent="0.2"/>
    <row r="435" spans="2:15" ht="24.95" customHeight="1" x14ac:dyDescent="0.2"/>
    <row r="436" spans="2:15" ht="24.95" customHeight="1" x14ac:dyDescent="0.2">
      <c r="L436" s="29"/>
    </row>
    <row r="437" spans="2:15" ht="24.95" customHeight="1" x14ac:dyDescent="0.2"/>
    <row r="438" spans="2:15" ht="24.95" customHeight="1" x14ac:dyDescent="0.2"/>
    <row r="439" spans="2:15" ht="24.95" customHeight="1" x14ac:dyDescent="0.2">
      <c r="L439" s="16"/>
    </row>
    <row r="440" spans="2:15" ht="24.95" customHeight="1" x14ac:dyDescent="0.2"/>
    <row r="441" spans="2:15" ht="24.95" customHeight="1" x14ac:dyDescent="0.2"/>
    <row r="442" spans="2:15" ht="24.95" customHeight="1" x14ac:dyDescent="0.2">
      <c r="M442" s="20">
        <v>4</v>
      </c>
    </row>
    <row r="443" spans="2:15" ht="25.5" customHeight="1" x14ac:dyDescent="0.2">
      <c r="B443" s="211" t="s">
        <v>117</v>
      </c>
      <c r="C443" s="211"/>
      <c r="D443" s="211"/>
      <c r="E443" s="211"/>
      <c r="F443" s="211"/>
      <c r="G443" s="211"/>
      <c r="H443" s="211"/>
      <c r="I443" s="211"/>
      <c r="J443" s="211"/>
      <c r="K443" s="211"/>
      <c r="L443" s="211"/>
      <c r="M443" s="211"/>
    </row>
    <row r="444" spans="2:15" ht="15" customHeight="1" x14ac:dyDescent="0.2"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16"/>
    </row>
    <row r="445" spans="2:15" ht="25.5" customHeight="1" x14ac:dyDescent="0.2">
      <c r="B445" s="211" t="s">
        <v>77</v>
      </c>
      <c r="C445" s="211"/>
      <c r="D445" s="211"/>
      <c r="E445" s="211"/>
      <c r="F445" s="211"/>
      <c r="G445" s="211"/>
      <c r="H445" s="211"/>
      <c r="I445" s="211"/>
      <c r="J445" s="211"/>
      <c r="K445" s="211"/>
      <c r="L445" s="211"/>
      <c r="M445" s="211"/>
    </row>
    <row r="446" spans="2:15" ht="15" customHeight="1" x14ac:dyDescent="0.2">
      <c r="B446" s="216"/>
      <c r="C446" s="216"/>
      <c r="D446" s="216"/>
      <c r="E446" s="216"/>
      <c r="F446" s="216"/>
      <c r="G446" s="216"/>
    </row>
    <row r="447" spans="2:15" ht="24.95" customHeight="1" x14ac:dyDescent="0.2">
      <c r="B447" s="217" t="s">
        <v>17</v>
      </c>
      <c r="C447" s="217"/>
      <c r="D447" s="217"/>
      <c r="E447" s="217"/>
      <c r="F447" s="217"/>
      <c r="G447" s="217"/>
      <c r="H447" s="217"/>
      <c r="I447" s="217"/>
      <c r="J447" s="217"/>
    </row>
    <row r="448" spans="2:15" ht="24.95" customHeight="1" x14ac:dyDescent="0.2">
      <c r="B448" s="214" t="s">
        <v>36</v>
      </c>
      <c r="C448" s="219" t="s">
        <v>47</v>
      </c>
      <c r="D448" s="219"/>
      <c r="E448" s="219"/>
      <c r="F448" s="219" t="s">
        <v>48</v>
      </c>
      <c r="G448" s="219"/>
      <c r="H448" s="219"/>
      <c r="I448" s="89" t="s">
        <v>52</v>
      </c>
      <c r="J448" s="209" t="s">
        <v>53</v>
      </c>
      <c r="M448" s="2"/>
    </row>
    <row r="449" spans="2:13" ht="24.95" customHeight="1" x14ac:dyDescent="0.2">
      <c r="B449" s="215"/>
      <c r="C449" s="87" t="s">
        <v>66</v>
      </c>
      <c r="D449" s="87" t="s">
        <v>67</v>
      </c>
      <c r="E449" s="123" t="s">
        <v>72</v>
      </c>
      <c r="F449" s="87" t="s">
        <v>69</v>
      </c>
      <c r="G449" s="87" t="s">
        <v>70</v>
      </c>
      <c r="H449" s="88" t="s">
        <v>71</v>
      </c>
      <c r="I449" s="90" t="s">
        <v>85</v>
      </c>
      <c r="J449" s="91" t="s">
        <v>86</v>
      </c>
      <c r="M449" s="2"/>
    </row>
    <row r="450" spans="2:13" ht="24.95" customHeight="1" x14ac:dyDescent="0.2">
      <c r="B450" s="160" t="s">
        <v>113</v>
      </c>
      <c r="C450" s="167">
        <v>132</v>
      </c>
      <c r="D450" s="167">
        <v>19</v>
      </c>
      <c r="E450" s="168">
        <v>151</v>
      </c>
      <c r="F450" s="167">
        <v>171</v>
      </c>
      <c r="G450" s="167">
        <v>19</v>
      </c>
      <c r="H450" s="169">
        <v>190</v>
      </c>
      <c r="I450" s="170">
        <v>7.3246386600000005E-2</v>
      </c>
      <c r="J450" s="171">
        <v>1.2582781456954</v>
      </c>
      <c r="K450" s="33"/>
      <c r="M450" s="2"/>
    </row>
    <row r="451" spans="2:13" ht="24.95" customHeight="1" x14ac:dyDescent="0.2">
      <c r="B451" s="160" t="s">
        <v>5</v>
      </c>
      <c r="C451" s="167">
        <v>825</v>
      </c>
      <c r="D451" s="167">
        <v>254</v>
      </c>
      <c r="E451" s="168">
        <v>1079</v>
      </c>
      <c r="F451" s="167">
        <v>1110</v>
      </c>
      <c r="G451" s="167">
        <v>255</v>
      </c>
      <c r="H451" s="169">
        <v>1365</v>
      </c>
      <c r="I451" s="170">
        <v>9.0647983700000004E-2</v>
      </c>
      <c r="J451" s="171">
        <v>1.2650602409639</v>
      </c>
      <c r="K451" s="33"/>
      <c r="M451" s="2"/>
    </row>
    <row r="452" spans="2:13" ht="24.95" customHeight="1" x14ac:dyDescent="0.2">
      <c r="B452" s="160" t="s">
        <v>22</v>
      </c>
      <c r="C452" s="167">
        <v>1265</v>
      </c>
      <c r="D452" s="167">
        <v>98</v>
      </c>
      <c r="E452" s="168">
        <v>1363</v>
      </c>
      <c r="F452" s="167">
        <v>2303</v>
      </c>
      <c r="G452" s="167">
        <v>195</v>
      </c>
      <c r="H452" s="169">
        <v>2498</v>
      </c>
      <c r="I452" s="170">
        <v>0.10031483319999999</v>
      </c>
      <c r="J452" s="171">
        <v>1.8327219369039001</v>
      </c>
      <c r="K452" s="33"/>
      <c r="M452" s="2"/>
    </row>
    <row r="453" spans="2:13" ht="24.95" customHeight="1" x14ac:dyDescent="0.2">
      <c r="B453" s="160" t="s">
        <v>7</v>
      </c>
      <c r="C453" s="167">
        <v>66</v>
      </c>
      <c r="D453" s="167">
        <v>0</v>
      </c>
      <c r="E453" s="168">
        <v>66</v>
      </c>
      <c r="F453" s="167">
        <v>265</v>
      </c>
      <c r="G453" s="167">
        <v>0</v>
      </c>
      <c r="H453" s="169">
        <v>265</v>
      </c>
      <c r="I453" s="170">
        <v>7.8817245600000002E-2</v>
      </c>
      <c r="J453" s="171">
        <v>4.0151515151514996</v>
      </c>
      <c r="K453" s="33"/>
      <c r="M453" s="2"/>
    </row>
    <row r="454" spans="2:13" ht="24.95" customHeight="1" x14ac:dyDescent="0.2">
      <c r="B454" s="160" t="s">
        <v>8</v>
      </c>
      <c r="C454" s="167">
        <v>525</v>
      </c>
      <c r="D454" s="167">
        <v>235</v>
      </c>
      <c r="E454" s="168">
        <v>760</v>
      </c>
      <c r="F454" s="167">
        <v>657</v>
      </c>
      <c r="G454" s="167">
        <v>367</v>
      </c>
      <c r="H454" s="169">
        <v>1024</v>
      </c>
      <c r="I454" s="170">
        <v>0.1116189125</v>
      </c>
      <c r="J454" s="171">
        <v>1.3473684210526</v>
      </c>
      <c r="K454" s="33"/>
      <c r="M454" s="2"/>
    </row>
    <row r="455" spans="2:13" ht="24.95" customHeight="1" x14ac:dyDescent="0.2">
      <c r="B455" s="160" t="s">
        <v>9</v>
      </c>
      <c r="C455" s="167">
        <v>899</v>
      </c>
      <c r="D455" s="167">
        <v>95</v>
      </c>
      <c r="E455" s="168">
        <v>994</v>
      </c>
      <c r="F455" s="167">
        <v>1408</v>
      </c>
      <c r="G455" s="167">
        <v>198</v>
      </c>
      <c r="H455" s="169">
        <v>1606</v>
      </c>
      <c r="I455" s="170">
        <v>0.27050607269999999</v>
      </c>
      <c r="J455" s="171">
        <v>1.6156941649898999</v>
      </c>
      <c r="K455" s="33"/>
      <c r="M455" s="2"/>
    </row>
    <row r="456" spans="2:13" ht="24.95" customHeight="1" x14ac:dyDescent="0.2">
      <c r="B456" s="160" t="s">
        <v>10</v>
      </c>
      <c r="C456" s="167">
        <v>438</v>
      </c>
      <c r="D456" s="167">
        <v>69</v>
      </c>
      <c r="E456" s="168">
        <v>507</v>
      </c>
      <c r="F456" s="167">
        <v>485</v>
      </c>
      <c r="G456" s="167">
        <v>174</v>
      </c>
      <c r="H456" s="169">
        <v>659</v>
      </c>
      <c r="I456" s="170">
        <v>0.12909755780000001</v>
      </c>
      <c r="J456" s="171">
        <v>1.2998027613412</v>
      </c>
      <c r="K456" s="33"/>
      <c r="M456" s="2"/>
    </row>
    <row r="457" spans="2:13" ht="24.95" customHeight="1" x14ac:dyDescent="0.2">
      <c r="B457" s="160" t="s">
        <v>11</v>
      </c>
      <c r="C457" s="167">
        <v>251</v>
      </c>
      <c r="D457" s="167">
        <v>67</v>
      </c>
      <c r="E457" s="168">
        <v>318</v>
      </c>
      <c r="F457" s="167">
        <v>469</v>
      </c>
      <c r="G457" s="167">
        <v>173</v>
      </c>
      <c r="H457" s="169">
        <v>642</v>
      </c>
      <c r="I457" s="170">
        <v>6.3125135299999996E-2</v>
      </c>
      <c r="J457" s="171">
        <v>2.0188679245282999</v>
      </c>
      <c r="K457" s="33"/>
      <c r="M457" s="34"/>
    </row>
    <row r="458" spans="2:13" ht="24.95" customHeight="1" x14ac:dyDescent="0.2">
      <c r="B458" s="160" t="s">
        <v>12</v>
      </c>
      <c r="C458" s="167">
        <v>132</v>
      </c>
      <c r="D458" s="167">
        <v>24</v>
      </c>
      <c r="E458" s="168">
        <v>156</v>
      </c>
      <c r="F458" s="167">
        <v>260</v>
      </c>
      <c r="G458" s="167">
        <v>37</v>
      </c>
      <c r="H458" s="169">
        <v>297</v>
      </c>
      <c r="I458" s="170">
        <v>3.5745967699999999E-2</v>
      </c>
      <c r="J458" s="171">
        <v>1.9038461538461999</v>
      </c>
      <c r="K458" s="33"/>
      <c r="M458" s="34"/>
    </row>
    <row r="459" spans="2:13" ht="24.95" customHeight="1" x14ac:dyDescent="0.2">
      <c r="B459" s="161" t="s">
        <v>14</v>
      </c>
      <c r="C459" s="172">
        <v>4533</v>
      </c>
      <c r="D459" s="172">
        <v>861</v>
      </c>
      <c r="E459" s="173">
        <v>5394</v>
      </c>
      <c r="F459" s="172">
        <v>7128</v>
      </c>
      <c r="G459" s="172">
        <v>1418</v>
      </c>
      <c r="H459" s="174">
        <v>8546</v>
      </c>
      <c r="I459" s="175">
        <v>0.1010037637</v>
      </c>
      <c r="J459" s="176">
        <v>1.5843529847979001</v>
      </c>
      <c r="M459" s="34"/>
    </row>
    <row r="460" spans="2:13" ht="24.95" customHeight="1" x14ac:dyDescent="0.2">
      <c r="B460" s="150"/>
      <c r="C460" s="36"/>
      <c r="D460" s="36"/>
      <c r="E460" s="24"/>
      <c r="F460" s="36"/>
      <c r="G460" s="36"/>
      <c r="H460" s="24"/>
      <c r="I460" s="37"/>
      <c r="J460" s="38"/>
      <c r="M460" s="34"/>
    </row>
    <row r="461" spans="2:13" ht="24.95" customHeight="1" x14ac:dyDescent="0.2">
      <c r="B461" s="35"/>
      <c r="C461" s="39"/>
      <c r="D461" s="39"/>
      <c r="E461" s="40"/>
      <c r="F461" s="39"/>
      <c r="G461" s="39"/>
      <c r="H461" s="40"/>
      <c r="I461" s="37"/>
      <c r="J461" s="41"/>
      <c r="L461" s="7">
        <v>0</v>
      </c>
    </row>
    <row r="462" spans="2:13" ht="24.95" customHeight="1" x14ac:dyDescent="0.2"/>
    <row r="463" spans="2:13" ht="24.95" customHeight="1" x14ac:dyDescent="0.2"/>
    <row r="464" spans="2:13" ht="24.95" customHeight="1" x14ac:dyDescent="0.2"/>
    <row r="465" spans="2:14" ht="24.95" customHeight="1" x14ac:dyDescent="0.2"/>
    <row r="466" spans="2:14" ht="24.95" customHeight="1" x14ac:dyDescent="0.2"/>
    <row r="467" spans="2:14" ht="24.95" customHeight="1" x14ac:dyDescent="0.2"/>
    <row r="468" spans="2:14" ht="24.95" customHeight="1" x14ac:dyDescent="0.2"/>
    <row r="469" spans="2:14" ht="24.95" customHeight="1" x14ac:dyDescent="0.2"/>
    <row r="470" spans="2:14" ht="24.95" customHeight="1" x14ac:dyDescent="0.2"/>
    <row r="471" spans="2:14" ht="24.95" customHeight="1" x14ac:dyDescent="0.2"/>
    <row r="472" spans="2:14" ht="24.95" customHeight="1" x14ac:dyDescent="0.2"/>
    <row r="473" spans="2:14" ht="25.5" customHeight="1" x14ac:dyDescent="0.2">
      <c r="B473" s="226" t="s">
        <v>160</v>
      </c>
      <c r="C473" s="226"/>
      <c r="D473" s="226"/>
      <c r="E473" s="226"/>
      <c r="F473" s="226"/>
      <c r="G473" s="226"/>
      <c r="H473" s="226"/>
      <c r="I473" s="226"/>
      <c r="J473" s="226"/>
      <c r="K473" s="226"/>
      <c r="L473" s="226"/>
      <c r="M473" s="226"/>
    </row>
    <row r="474" spans="2:14" ht="15" customHeight="1" x14ac:dyDescent="0.2">
      <c r="B474" s="42"/>
      <c r="C474" s="42"/>
      <c r="D474" s="42"/>
      <c r="E474" s="42"/>
      <c r="F474" s="42"/>
      <c r="G474" s="42"/>
    </row>
    <row r="475" spans="2:14" ht="24.95" customHeight="1" x14ac:dyDescent="0.2">
      <c r="B475" s="278" t="s">
        <v>13</v>
      </c>
      <c r="C475" s="278"/>
      <c r="D475" s="278"/>
      <c r="E475" s="278"/>
      <c r="F475" s="278"/>
      <c r="G475" s="278"/>
      <c r="H475" s="278"/>
      <c r="I475" s="277"/>
      <c r="J475" s="277"/>
      <c r="K475" s="277"/>
      <c r="L475" s="277"/>
      <c r="M475" s="277"/>
      <c r="N475" s="277"/>
    </row>
    <row r="476" spans="2:14" ht="24.95" customHeight="1" x14ac:dyDescent="0.2">
      <c r="B476" s="67" t="s">
        <v>35</v>
      </c>
      <c r="C476" s="276" t="s">
        <v>62</v>
      </c>
      <c r="D476" s="276"/>
      <c r="E476" s="276" t="s">
        <v>109</v>
      </c>
      <c r="F476" s="276"/>
      <c r="G476" s="276" t="s">
        <v>0</v>
      </c>
      <c r="H476" s="276"/>
    </row>
    <row r="477" spans="2:14" ht="24.95" customHeight="1" x14ac:dyDescent="0.2">
      <c r="B477" s="193" t="s">
        <v>155</v>
      </c>
      <c r="C477" s="210">
        <v>3929</v>
      </c>
      <c r="D477" s="210"/>
      <c r="E477" s="210">
        <v>753</v>
      </c>
      <c r="F477" s="210"/>
      <c r="G477" s="222">
        <v>4682</v>
      </c>
      <c r="H477" s="222"/>
    </row>
    <row r="478" spans="2:14" ht="24.95" customHeight="1" x14ac:dyDescent="0.2">
      <c r="B478" s="193" t="s">
        <v>157</v>
      </c>
      <c r="C478" s="224">
        <v>4533</v>
      </c>
      <c r="D478" s="224"/>
      <c r="E478" s="224">
        <v>861</v>
      </c>
      <c r="F478" s="224"/>
      <c r="G478" s="222">
        <v>5394</v>
      </c>
      <c r="H478" s="222"/>
    </row>
    <row r="479" spans="2:14" ht="24.95" customHeight="1" x14ac:dyDescent="0.2">
      <c r="B479" s="76" t="s">
        <v>43</v>
      </c>
      <c r="C479" s="213">
        <f>(C478-C477)/C477</f>
        <v>0.15372868414354798</v>
      </c>
      <c r="D479" s="213"/>
      <c r="E479" s="213">
        <f>(E478-E477)/E477</f>
        <v>0.14342629482071714</v>
      </c>
      <c r="F479" s="213"/>
      <c r="G479" s="213">
        <f>(G478-G477)/G477</f>
        <v>0.15207176420333191</v>
      </c>
      <c r="H479" s="213"/>
    </row>
    <row r="480" spans="2:14" ht="24.95" customHeight="1" x14ac:dyDescent="0.2">
      <c r="B480" s="25"/>
      <c r="C480" s="26"/>
      <c r="D480" s="26"/>
      <c r="E480" s="26"/>
      <c r="F480" s="2"/>
      <c r="G480" s="25"/>
      <c r="H480" s="25"/>
      <c r="I480" s="26"/>
      <c r="J480" s="26"/>
      <c r="K480" s="26"/>
      <c r="L480" s="26"/>
    </row>
    <row r="481" spans="2:15" ht="24.95" customHeight="1" x14ac:dyDescent="0.2">
      <c r="B481" s="25"/>
      <c r="C481" s="26"/>
      <c r="D481" s="26"/>
      <c r="E481" s="26"/>
      <c r="F481" s="2"/>
      <c r="G481" s="25"/>
      <c r="H481" s="25"/>
      <c r="I481" s="26"/>
      <c r="J481" s="26"/>
      <c r="K481" s="26"/>
      <c r="L481" s="26"/>
    </row>
    <row r="482" spans="2:15" ht="24.95" customHeight="1" x14ac:dyDescent="0.2">
      <c r="B482" s="25"/>
      <c r="C482" s="26"/>
      <c r="D482" s="26"/>
      <c r="E482" s="26"/>
      <c r="F482" s="2"/>
      <c r="G482" s="25"/>
      <c r="H482" s="25"/>
      <c r="I482" s="26"/>
      <c r="J482" s="26"/>
      <c r="K482" s="26"/>
      <c r="L482" s="26"/>
    </row>
    <row r="483" spans="2:15" ht="24.95" customHeight="1" x14ac:dyDescent="0.2">
      <c r="B483" s="25"/>
      <c r="C483" s="26"/>
      <c r="D483" s="26"/>
      <c r="E483" s="26"/>
      <c r="F483" s="2"/>
      <c r="G483" s="25"/>
      <c r="H483" s="25"/>
      <c r="I483" s="26"/>
      <c r="J483" s="26"/>
      <c r="K483" s="26"/>
      <c r="L483" s="26"/>
    </row>
    <row r="484" spans="2:15" ht="24.95" customHeight="1" x14ac:dyDescent="0.2">
      <c r="B484" s="25"/>
      <c r="C484" s="26"/>
      <c r="D484" s="26"/>
      <c r="E484" s="26"/>
      <c r="F484" s="2"/>
      <c r="G484" s="25"/>
      <c r="H484" s="25"/>
      <c r="I484" s="26"/>
      <c r="J484" s="26"/>
      <c r="K484" s="26"/>
      <c r="L484" s="26"/>
    </row>
    <row r="485" spans="2:15" ht="24.95" customHeight="1" x14ac:dyDescent="0.2">
      <c r="B485" s="25"/>
      <c r="C485" s="26"/>
      <c r="D485" s="26"/>
      <c r="E485" s="26"/>
      <c r="F485" s="2"/>
      <c r="G485" s="25"/>
      <c r="H485" s="25"/>
      <c r="I485" s="26"/>
      <c r="J485" s="26"/>
      <c r="K485" s="26"/>
      <c r="L485" s="26"/>
    </row>
    <row r="486" spans="2:15" ht="24.95" customHeight="1" x14ac:dyDescent="0.2">
      <c r="B486" s="25"/>
      <c r="C486" s="26"/>
      <c r="D486" s="26"/>
      <c r="E486" s="26"/>
      <c r="F486" s="2"/>
      <c r="G486" s="25"/>
      <c r="H486" s="25"/>
      <c r="I486" s="26"/>
      <c r="J486" s="26"/>
      <c r="K486" s="26"/>
      <c r="L486" s="26"/>
    </row>
    <row r="487" spans="2:15" ht="24.95" customHeight="1" x14ac:dyDescent="0.2">
      <c r="B487" s="212"/>
      <c r="C487" s="212"/>
      <c r="D487" s="212"/>
      <c r="E487" s="212"/>
      <c r="F487" s="212"/>
      <c r="G487" s="212"/>
      <c r="H487" s="212"/>
      <c r="I487" s="212"/>
      <c r="J487" s="212"/>
      <c r="K487" s="212"/>
      <c r="L487" s="212"/>
      <c r="M487" s="43"/>
      <c r="N487" s="43"/>
      <c r="O487" s="43"/>
    </row>
    <row r="488" spans="2:15" ht="24.95" customHeight="1" x14ac:dyDescent="0.2"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</row>
    <row r="489" spans="2:15" ht="24.95" customHeight="1" x14ac:dyDescent="0.2"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</row>
    <row r="490" spans="2:15" ht="24.95" customHeight="1" x14ac:dyDescent="0.2">
      <c r="B490" s="225" t="s">
        <v>15</v>
      </c>
      <c r="C490" s="225"/>
      <c r="D490" s="225"/>
      <c r="E490" s="225"/>
      <c r="F490" s="225"/>
      <c r="G490" s="225"/>
      <c r="H490" s="225"/>
      <c r="I490" s="225"/>
      <c r="J490" s="225"/>
    </row>
    <row r="491" spans="2:15" ht="24.95" customHeight="1" x14ac:dyDescent="0.2">
      <c r="B491" s="92" t="s">
        <v>35</v>
      </c>
      <c r="C491" s="220" t="s">
        <v>40</v>
      </c>
      <c r="D491" s="220"/>
      <c r="E491" s="220" t="s">
        <v>41</v>
      </c>
      <c r="F491" s="220"/>
      <c r="G491" s="220" t="s">
        <v>42</v>
      </c>
      <c r="H491" s="220"/>
      <c r="I491" s="220" t="s">
        <v>89</v>
      </c>
      <c r="J491" s="220"/>
      <c r="L491" s="27"/>
    </row>
    <row r="492" spans="2:15" ht="24.95" customHeight="1" x14ac:dyDescent="0.2">
      <c r="B492" s="193" t="s">
        <v>155</v>
      </c>
      <c r="C492" s="210">
        <v>6349</v>
      </c>
      <c r="D492" s="210"/>
      <c r="E492" s="210">
        <v>974</v>
      </c>
      <c r="F492" s="210"/>
      <c r="G492" s="222">
        <v>7323</v>
      </c>
      <c r="H492" s="222"/>
      <c r="I492" s="266">
        <v>9.12419233E-2</v>
      </c>
      <c r="J492" s="266"/>
    </row>
    <row r="493" spans="2:15" ht="24.95" customHeight="1" x14ac:dyDescent="0.2">
      <c r="B493" s="193" t="s">
        <v>157</v>
      </c>
      <c r="C493" s="224">
        <v>7128</v>
      </c>
      <c r="D493" s="224"/>
      <c r="E493" s="224">
        <v>1418</v>
      </c>
      <c r="F493" s="224"/>
      <c r="G493" s="222">
        <v>8546</v>
      </c>
      <c r="H493" s="222"/>
      <c r="I493" s="227">
        <v>0.1010037637</v>
      </c>
      <c r="J493" s="227"/>
    </row>
    <row r="494" spans="2:15" ht="24.95" customHeight="1" x14ac:dyDescent="0.2">
      <c r="B494" s="73" t="s">
        <v>43</v>
      </c>
      <c r="C494" s="221">
        <f>(C493-C492)/C492</f>
        <v>0.12269648763584816</v>
      </c>
      <c r="D494" s="221"/>
      <c r="E494" s="221">
        <f>(E493-E492)/E492</f>
        <v>0.45585215605749485</v>
      </c>
      <c r="F494" s="221"/>
      <c r="G494" s="221">
        <f>(G493-G492)/G492</f>
        <v>0.16700805680731939</v>
      </c>
      <c r="H494" s="221"/>
      <c r="I494" s="221">
        <f>(I493-I492)/I492</f>
        <v>0.10698854262314744</v>
      </c>
      <c r="J494" s="221"/>
    </row>
    <row r="495" spans="2:15" ht="24.95" customHeight="1" x14ac:dyDescent="0.2">
      <c r="B495" s="25"/>
      <c r="C495" s="26"/>
      <c r="D495" s="26"/>
      <c r="E495" s="26"/>
      <c r="F495" s="26"/>
      <c r="G495" s="28"/>
      <c r="H495" s="28"/>
      <c r="I495" s="28"/>
      <c r="J495" s="28"/>
    </row>
    <row r="496" spans="2:15" ht="24.95" customHeight="1" x14ac:dyDescent="0.2"/>
    <row r="497" spans="2:14" ht="24.95" customHeight="1" x14ac:dyDescent="0.2"/>
    <row r="498" spans="2:14" ht="24.95" customHeight="1" x14ac:dyDescent="0.2"/>
    <row r="499" spans="2:14" ht="24.95" customHeight="1" x14ac:dyDescent="0.2">
      <c r="L499" s="29"/>
    </row>
    <row r="500" spans="2:14" ht="24.95" customHeight="1" x14ac:dyDescent="0.2"/>
    <row r="501" spans="2:14" ht="24.95" customHeight="1" x14ac:dyDescent="0.2"/>
    <row r="502" spans="2:14" ht="24.95" customHeight="1" x14ac:dyDescent="0.2">
      <c r="L502" s="16"/>
    </row>
    <row r="503" spans="2:14" ht="24.95" customHeight="1" x14ac:dyDescent="0.2"/>
    <row r="504" spans="2:14" ht="24.95" customHeight="1" x14ac:dyDescent="0.2"/>
    <row r="505" spans="2:14" ht="24.95" customHeight="1" x14ac:dyDescent="0.2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M505" s="20">
        <v>5</v>
      </c>
      <c r="N505" s="43"/>
    </row>
    <row r="506" spans="2:14" ht="25.5" customHeight="1" x14ac:dyDescent="0.2">
      <c r="B506" s="211" t="s">
        <v>118</v>
      </c>
      <c r="C506" s="211"/>
      <c r="D506" s="211"/>
      <c r="E506" s="211"/>
      <c r="F506" s="211"/>
      <c r="G506" s="211"/>
      <c r="H506" s="211"/>
      <c r="I506" s="211"/>
      <c r="J506" s="211"/>
      <c r="K506" s="211"/>
      <c r="L506" s="211"/>
      <c r="M506" s="211"/>
    </row>
    <row r="507" spans="2:14" ht="15" customHeight="1" x14ac:dyDescent="0.2"/>
    <row r="508" spans="2:14" ht="25.5" customHeight="1" x14ac:dyDescent="0.2">
      <c r="B508" s="211" t="s">
        <v>79</v>
      </c>
      <c r="C508" s="211"/>
      <c r="D508" s="211"/>
      <c r="E508" s="211"/>
      <c r="F508" s="211"/>
      <c r="G508" s="211"/>
      <c r="H508" s="211"/>
      <c r="I508" s="211"/>
      <c r="J508" s="211"/>
      <c r="K508" s="211"/>
      <c r="L508" s="211"/>
      <c r="M508" s="211"/>
    </row>
    <row r="509" spans="2:14" ht="15" customHeight="1" x14ac:dyDescent="0.2">
      <c r="B509" s="42"/>
      <c r="C509" s="42"/>
      <c r="D509" s="42"/>
      <c r="E509" s="42"/>
      <c r="F509" s="42"/>
      <c r="G509" s="42"/>
    </row>
    <row r="510" spans="2:14" ht="24.95" customHeight="1" x14ac:dyDescent="0.2">
      <c r="B510" s="217" t="s">
        <v>20</v>
      </c>
      <c r="C510" s="217"/>
      <c r="D510" s="217"/>
      <c r="E510" s="217"/>
      <c r="F510" s="217"/>
      <c r="G510" s="217"/>
      <c r="H510" s="217"/>
      <c r="I510" s="217"/>
      <c r="J510" s="217"/>
    </row>
    <row r="511" spans="2:14" ht="24.95" customHeight="1" x14ac:dyDescent="0.2">
      <c r="B511" s="214" t="s">
        <v>36</v>
      </c>
      <c r="C511" s="219" t="s">
        <v>47</v>
      </c>
      <c r="D511" s="219"/>
      <c r="E511" s="219"/>
      <c r="F511" s="219" t="s">
        <v>48</v>
      </c>
      <c r="G511" s="219"/>
      <c r="H511" s="219"/>
      <c r="I511" s="89" t="s">
        <v>52</v>
      </c>
      <c r="J511" s="209" t="s">
        <v>53</v>
      </c>
      <c r="M511" s="2"/>
    </row>
    <row r="512" spans="2:14" ht="24.95" customHeight="1" x14ac:dyDescent="0.2">
      <c r="B512" s="215"/>
      <c r="C512" s="87" t="s">
        <v>66</v>
      </c>
      <c r="D512" s="87" t="s">
        <v>67</v>
      </c>
      <c r="E512" s="123" t="s">
        <v>72</v>
      </c>
      <c r="F512" s="87" t="s">
        <v>69</v>
      </c>
      <c r="G512" s="87" t="s">
        <v>70</v>
      </c>
      <c r="H512" s="88" t="s">
        <v>71</v>
      </c>
      <c r="I512" s="90" t="s">
        <v>85</v>
      </c>
      <c r="J512" s="91" t="s">
        <v>86</v>
      </c>
      <c r="M512" s="2"/>
    </row>
    <row r="513" spans="2:13" ht="24.95" customHeight="1" x14ac:dyDescent="0.2">
      <c r="B513" s="160" t="s">
        <v>113</v>
      </c>
      <c r="C513" s="167">
        <v>5580</v>
      </c>
      <c r="D513" s="167">
        <v>242</v>
      </c>
      <c r="E513" s="168">
        <v>5822</v>
      </c>
      <c r="F513" s="167">
        <v>10597</v>
      </c>
      <c r="G513" s="167">
        <v>494</v>
      </c>
      <c r="H513" s="169">
        <v>11091</v>
      </c>
      <c r="I513" s="170">
        <v>7.1767438500000003E-2</v>
      </c>
      <c r="J513" s="171">
        <v>1.9050154586053001</v>
      </c>
      <c r="K513" s="33"/>
      <c r="M513" s="2"/>
    </row>
    <row r="514" spans="2:13" ht="24.95" customHeight="1" x14ac:dyDescent="0.2">
      <c r="B514" s="160" t="s">
        <v>5</v>
      </c>
      <c r="C514" s="167">
        <v>3608</v>
      </c>
      <c r="D514" s="167">
        <v>602</v>
      </c>
      <c r="E514" s="168">
        <v>4210</v>
      </c>
      <c r="F514" s="167">
        <v>5645</v>
      </c>
      <c r="G514" s="167">
        <v>925</v>
      </c>
      <c r="H514" s="169">
        <v>6570</v>
      </c>
      <c r="I514" s="170">
        <v>5.8465287599999999E-2</v>
      </c>
      <c r="J514" s="171">
        <v>1.5605700712588999</v>
      </c>
      <c r="K514" s="33"/>
      <c r="M514" s="2"/>
    </row>
    <row r="515" spans="2:13" ht="24.95" customHeight="1" x14ac:dyDescent="0.2">
      <c r="B515" s="160" t="s">
        <v>22</v>
      </c>
      <c r="C515" s="167">
        <v>4490</v>
      </c>
      <c r="D515" s="167">
        <v>253</v>
      </c>
      <c r="E515" s="168">
        <v>4743</v>
      </c>
      <c r="F515" s="167">
        <v>7298</v>
      </c>
      <c r="G515" s="167">
        <v>509</v>
      </c>
      <c r="H515" s="169">
        <v>7807</v>
      </c>
      <c r="I515" s="170">
        <v>8.8017298199999996E-2</v>
      </c>
      <c r="J515" s="171">
        <v>1.6460046384145</v>
      </c>
      <c r="K515" s="33"/>
      <c r="M515" s="2"/>
    </row>
    <row r="516" spans="2:13" ht="24.95" customHeight="1" x14ac:dyDescent="0.2">
      <c r="B516" s="160" t="s">
        <v>7</v>
      </c>
      <c r="C516" s="167">
        <v>1320</v>
      </c>
      <c r="D516" s="167">
        <v>317</v>
      </c>
      <c r="E516" s="168">
        <v>1637</v>
      </c>
      <c r="F516" s="167">
        <v>2651</v>
      </c>
      <c r="G516" s="167">
        <v>474</v>
      </c>
      <c r="H516" s="169">
        <v>3125</v>
      </c>
      <c r="I516" s="170">
        <v>6.4285176799999996E-2</v>
      </c>
      <c r="J516" s="171">
        <v>1.9089798411729</v>
      </c>
      <c r="K516" s="33"/>
      <c r="M516" s="2"/>
    </row>
    <row r="517" spans="2:13" ht="24.95" customHeight="1" x14ac:dyDescent="0.2">
      <c r="B517" s="160" t="s">
        <v>8</v>
      </c>
      <c r="C517" s="167">
        <v>3034</v>
      </c>
      <c r="D517" s="167">
        <v>326</v>
      </c>
      <c r="E517" s="168">
        <v>3360</v>
      </c>
      <c r="F517" s="167">
        <v>5435</v>
      </c>
      <c r="G517" s="167">
        <v>583</v>
      </c>
      <c r="H517" s="169">
        <v>6018</v>
      </c>
      <c r="I517" s="170">
        <v>6.1727212099999998E-2</v>
      </c>
      <c r="J517" s="171">
        <v>1.7910714285714</v>
      </c>
      <c r="K517" s="33"/>
      <c r="M517" s="2"/>
    </row>
    <row r="518" spans="2:13" ht="24.95" customHeight="1" x14ac:dyDescent="0.2">
      <c r="B518" s="160" t="s">
        <v>9</v>
      </c>
      <c r="C518" s="167">
        <v>9405</v>
      </c>
      <c r="D518" s="167">
        <v>473</v>
      </c>
      <c r="E518" s="168">
        <v>9878</v>
      </c>
      <c r="F518" s="167">
        <v>14801</v>
      </c>
      <c r="G518" s="167">
        <v>685</v>
      </c>
      <c r="H518" s="169">
        <v>15486</v>
      </c>
      <c r="I518" s="170">
        <v>0.1641400563</v>
      </c>
      <c r="J518" s="171">
        <v>1.5677262603766</v>
      </c>
      <c r="K518" s="33"/>
      <c r="M518" s="2"/>
    </row>
    <row r="519" spans="2:13" ht="24.95" customHeight="1" x14ac:dyDescent="0.2">
      <c r="B519" s="160" t="s">
        <v>10</v>
      </c>
      <c r="C519" s="167">
        <v>2551</v>
      </c>
      <c r="D519" s="167">
        <v>138</v>
      </c>
      <c r="E519" s="168">
        <v>2689</v>
      </c>
      <c r="F519" s="167">
        <v>4209</v>
      </c>
      <c r="G519" s="167">
        <v>140</v>
      </c>
      <c r="H519" s="169">
        <v>4349</v>
      </c>
      <c r="I519" s="170">
        <v>5.7614807499999997E-2</v>
      </c>
      <c r="J519" s="171">
        <v>1.6173298624024</v>
      </c>
      <c r="K519" s="33"/>
      <c r="M519" s="2"/>
    </row>
    <row r="520" spans="2:13" ht="24.95" customHeight="1" x14ac:dyDescent="0.2">
      <c r="B520" s="160" t="s">
        <v>11</v>
      </c>
      <c r="C520" s="167">
        <v>4282</v>
      </c>
      <c r="D520" s="167">
        <v>557</v>
      </c>
      <c r="E520" s="168">
        <v>4839</v>
      </c>
      <c r="F520" s="167">
        <v>6438</v>
      </c>
      <c r="G520" s="167">
        <v>686</v>
      </c>
      <c r="H520" s="169">
        <v>7124</v>
      </c>
      <c r="I520" s="170">
        <v>0.15024779369999999</v>
      </c>
      <c r="J520" s="171">
        <v>1.4722050010333001</v>
      </c>
      <c r="K520" s="33"/>
      <c r="M520" s="34"/>
    </row>
    <row r="521" spans="2:13" ht="24.95" customHeight="1" x14ac:dyDescent="0.2">
      <c r="B521" s="160" t="s">
        <v>12</v>
      </c>
      <c r="C521" s="167">
        <v>2210</v>
      </c>
      <c r="D521" s="167">
        <v>102</v>
      </c>
      <c r="E521" s="168">
        <v>2312</v>
      </c>
      <c r="F521" s="167">
        <v>3652</v>
      </c>
      <c r="G521" s="167">
        <v>143</v>
      </c>
      <c r="H521" s="169">
        <v>3795</v>
      </c>
      <c r="I521" s="170">
        <v>5.6985264000000001E-2</v>
      </c>
      <c r="J521" s="171">
        <v>1.6414359861592001</v>
      </c>
      <c r="K521" s="33"/>
      <c r="M521" s="34"/>
    </row>
    <row r="522" spans="2:13" ht="24.95" customHeight="1" x14ac:dyDescent="0.2">
      <c r="B522" s="161" t="s">
        <v>14</v>
      </c>
      <c r="C522" s="172">
        <v>36480</v>
      </c>
      <c r="D522" s="172">
        <v>3010</v>
      </c>
      <c r="E522" s="173">
        <v>39490</v>
      </c>
      <c r="F522" s="172">
        <v>60726</v>
      </c>
      <c r="G522" s="172">
        <v>4639</v>
      </c>
      <c r="H522" s="174">
        <v>65365</v>
      </c>
      <c r="I522" s="175">
        <v>8.320814E-2</v>
      </c>
      <c r="J522" s="176">
        <v>1.6552291719423</v>
      </c>
      <c r="M522" s="34"/>
    </row>
    <row r="523" spans="2:13" ht="24.95" customHeight="1" x14ac:dyDescent="0.2">
      <c r="B523" s="150"/>
      <c r="C523" s="39"/>
      <c r="D523" s="39"/>
      <c r="E523" s="40"/>
      <c r="F523" s="39"/>
      <c r="G523" s="39"/>
      <c r="H523" s="40"/>
      <c r="I523" s="37"/>
      <c r="J523" s="38"/>
      <c r="M523" s="9"/>
    </row>
    <row r="524" spans="2:13" ht="24.95" customHeight="1" x14ac:dyDescent="0.2">
      <c r="B524" s="35"/>
      <c r="C524" s="44"/>
      <c r="D524" s="44"/>
      <c r="E524" s="45"/>
      <c r="F524" s="44"/>
      <c r="G524" s="44"/>
      <c r="H524" s="45"/>
      <c r="I524" s="46"/>
      <c r="J524" s="47"/>
    </row>
    <row r="525" spans="2:13" ht="24.95" customHeight="1" x14ac:dyDescent="0.2"/>
    <row r="526" spans="2:13" ht="24.95" customHeight="1" x14ac:dyDescent="0.2"/>
    <row r="527" spans="2:13" ht="24.95" customHeight="1" x14ac:dyDescent="0.2"/>
    <row r="528" spans="2:13" ht="24.95" customHeight="1" x14ac:dyDescent="0.2"/>
    <row r="529" spans="2:13" ht="24.95" customHeight="1" x14ac:dyDescent="0.2"/>
    <row r="530" spans="2:13" ht="24.95" customHeight="1" x14ac:dyDescent="0.2"/>
    <row r="531" spans="2:13" ht="24.95" customHeight="1" x14ac:dyDescent="0.2">
      <c r="B531" s="6"/>
      <c r="C531" s="6"/>
      <c r="D531" s="6"/>
      <c r="E531" s="6"/>
      <c r="G531" s="6"/>
      <c r="H531" s="6"/>
      <c r="I531" s="6"/>
      <c r="J531" s="6"/>
    </row>
    <row r="532" spans="2:13" ht="24.95" customHeight="1" x14ac:dyDescent="0.2">
      <c r="B532" s="6"/>
      <c r="C532" s="6"/>
      <c r="D532" s="6"/>
      <c r="E532" s="6"/>
      <c r="G532" s="6"/>
      <c r="H532" s="6"/>
      <c r="I532" s="6"/>
      <c r="J532" s="6"/>
    </row>
    <row r="533" spans="2:13" ht="24.95" customHeight="1" x14ac:dyDescent="0.2"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 spans="2:13" ht="24.95" customHeight="1" x14ac:dyDescent="0.2"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2:13" ht="24.95" customHeight="1" x14ac:dyDescent="0.2"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2:13" ht="25.5" customHeight="1" x14ac:dyDescent="0.2">
      <c r="B536" s="226" t="s">
        <v>161</v>
      </c>
      <c r="C536" s="226"/>
      <c r="D536" s="226"/>
      <c r="E536" s="226"/>
      <c r="F536" s="226"/>
      <c r="G536" s="226"/>
      <c r="H536" s="226"/>
      <c r="I536" s="226"/>
      <c r="J536" s="226"/>
      <c r="K536" s="226"/>
      <c r="L536" s="226"/>
      <c r="M536" s="226"/>
    </row>
    <row r="537" spans="2:13" ht="15" customHeight="1" x14ac:dyDescent="0.2">
      <c r="B537" s="42"/>
      <c r="C537" s="42"/>
      <c r="D537" s="42"/>
      <c r="E537" s="42"/>
      <c r="F537" s="42"/>
      <c r="G537" s="42"/>
    </row>
    <row r="538" spans="2:13" ht="24.95" customHeight="1" x14ac:dyDescent="0.2">
      <c r="B538" s="218" t="s">
        <v>13</v>
      </c>
      <c r="C538" s="218"/>
      <c r="D538" s="218"/>
      <c r="E538" s="218"/>
      <c r="F538" s="218"/>
      <c r="G538" s="218"/>
      <c r="H538" s="218"/>
      <c r="I538" s="26"/>
      <c r="J538" s="26"/>
      <c r="K538" s="26"/>
      <c r="L538" s="26"/>
    </row>
    <row r="539" spans="2:13" ht="24.95" customHeight="1" x14ac:dyDescent="0.2">
      <c r="B539" s="85" t="s">
        <v>35</v>
      </c>
      <c r="C539" s="259" t="s">
        <v>62</v>
      </c>
      <c r="D539" s="259"/>
      <c r="E539" s="259" t="s">
        <v>109</v>
      </c>
      <c r="F539" s="259"/>
      <c r="G539" s="259" t="s">
        <v>0</v>
      </c>
      <c r="H539" s="259"/>
      <c r="I539" s="26"/>
      <c r="J539" s="26"/>
      <c r="K539" s="26"/>
      <c r="L539" s="26"/>
    </row>
    <row r="540" spans="2:13" ht="24.95" customHeight="1" x14ac:dyDescent="0.2">
      <c r="B540" s="193" t="s">
        <v>155</v>
      </c>
      <c r="C540" s="210">
        <v>36039</v>
      </c>
      <c r="D540" s="210"/>
      <c r="E540" s="210">
        <v>4039</v>
      </c>
      <c r="F540" s="210"/>
      <c r="G540" s="222">
        <v>40078</v>
      </c>
      <c r="H540" s="223"/>
      <c r="I540" s="26"/>
      <c r="J540" s="26"/>
      <c r="K540" s="26"/>
      <c r="L540" s="26"/>
    </row>
    <row r="541" spans="2:13" ht="24.95" customHeight="1" x14ac:dyDescent="0.2">
      <c r="B541" s="193" t="s">
        <v>157</v>
      </c>
      <c r="C541" s="224">
        <v>36480</v>
      </c>
      <c r="D541" s="224"/>
      <c r="E541" s="224">
        <v>3010</v>
      </c>
      <c r="F541" s="224"/>
      <c r="G541" s="222">
        <v>39490</v>
      </c>
      <c r="H541" s="223"/>
      <c r="I541" s="26"/>
      <c r="J541" s="26"/>
      <c r="K541" s="26"/>
      <c r="L541" s="26"/>
    </row>
    <row r="542" spans="2:13" ht="24.95" customHeight="1" x14ac:dyDescent="0.2">
      <c r="B542" s="76" t="s">
        <v>43</v>
      </c>
      <c r="C542" s="213">
        <f>(C541-C540)/C540</f>
        <v>1.2236743527844835E-2</v>
      </c>
      <c r="D542" s="213"/>
      <c r="E542" s="213">
        <f>(E541-E540)/E540</f>
        <v>-0.25476603119584057</v>
      </c>
      <c r="F542" s="213"/>
      <c r="G542" s="213">
        <f>(G541-G540)/G540</f>
        <v>-1.4671390787963472E-2</v>
      </c>
      <c r="H542" s="213"/>
      <c r="I542" s="26"/>
      <c r="J542" s="26"/>
      <c r="K542" s="26"/>
      <c r="L542" s="26"/>
    </row>
    <row r="543" spans="2:13" ht="24.95" customHeight="1" x14ac:dyDescent="0.2">
      <c r="B543" s="25"/>
      <c r="C543" s="26"/>
      <c r="D543" s="26"/>
      <c r="E543" s="26"/>
      <c r="F543" s="2"/>
      <c r="G543" s="25"/>
      <c r="H543" s="25"/>
      <c r="I543" s="26"/>
      <c r="J543" s="26"/>
      <c r="K543" s="26"/>
      <c r="L543" s="26"/>
    </row>
    <row r="544" spans="2:13" ht="24.95" customHeight="1" x14ac:dyDescent="0.2">
      <c r="B544" s="25"/>
      <c r="C544" s="26"/>
      <c r="D544" s="26"/>
      <c r="E544" s="26"/>
      <c r="F544" s="2"/>
      <c r="G544" s="25"/>
      <c r="H544" s="25"/>
      <c r="I544" s="26"/>
      <c r="J544" s="26"/>
      <c r="K544" s="26"/>
      <c r="L544" s="26"/>
    </row>
    <row r="545" spans="2:16" ht="24.95" customHeight="1" x14ac:dyDescent="0.2">
      <c r="B545" s="25"/>
      <c r="C545" s="26"/>
      <c r="D545" s="26"/>
      <c r="E545" s="26"/>
      <c r="F545" s="2"/>
      <c r="G545" s="25"/>
      <c r="H545" s="25"/>
      <c r="I545" s="26"/>
      <c r="J545" s="26"/>
      <c r="K545" s="26"/>
      <c r="L545" s="26"/>
    </row>
    <row r="546" spans="2:16" ht="24.95" customHeight="1" x14ac:dyDescent="0.2">
      <c r="B546" s="25"/>
      <c r="C546" s="26"/>
      <c r="D546" s="26"/>
      <c r="E546" s="26"/>
      <c r="F546" s="2"/>
      <c r="G546" s="25"/>
      <c r="H546" s="25"/>
      <c r="I546" s="26"/>
      <c r="J546" s="26"/>
      <c r="K546" s="26"/>
      <c r="L546" s="26"/>
    </row>
    <row r="547" spans="2:16" ht="24.95" customHeight="1" x14ac:dyDescent="0.2">
      <c r="B547" s="25"/>
      <c r="C547" s="26"/>
      <c r="D547" s="26"/>
      <c r="E547" s="26"/>
      <c r="F547" s="2"/>
      <c r="G547" s="25"/>
      <c r="H547" s="25"/>
      <c r="I547" s="26"/>
      <c r="J547" s="26"/>
      <c r="K547" s="26"/>
      <c r="L547" s="26"/>
    </row>
    <row r="548" spans="2:16" ht="24.95" customHeight="1" x14ac:dyDescent="0.2">
      <c r="B548" s="25"/>
      <c r="C548" s="26"/>
      <c r="D548" s="26"/>
      <c r="E548" s="26"/>
      <c r="F548" s="2"/>
      <c r="G548" s="25"/>
      <c r="H548" s="25"/>
      <c r="I548" s="26"/>
      <c r="J548" s="26"/>
      <c r="K548" s="26"/>
      <c r="L548" s="26"/>
    </row>
    <row r="549" spans="2:16" ht="24.95" customHeight="1" x14ac:dyDescent="0.2">
      <c r="B549" s="25"/>
      <c r="C549" s="26"/>
      <c r="D549" s="26"/>
      <c r="E549" s="26"/>
      <c r="F549" s="2"/>
      <c r="G549" s="25"/>
      <c r="H549" s="25"/>
      <c r="I549" s="26"/>
      <c r="J549" s="26"/>
      <c r="K549" s="26"/>
      <c r="L549" s="26"/>
    </row>
    <row r="550" spans="2:16" ht="24.95" customHeight="1" x14ac:dyDescent="0.2"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43"/>
      <c r="N550" s="43"/>
      <c r="O550" s="43"/>
      <c r="P550" s="43"/>
    </row>
    <row r="551" spans="2:16" ht="24.95" customHeight="1" x14ac:dyDescent="0.2"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</row>
    <row r="552" spans="2:16" ht="24.95" customHeight="1" x14ac:dyDescent="0.2"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</row>
    <row r="553" spans="2:16" ht="24.95" customHeight="1" x14ac:dyDescent="0.2">
      <c r="B553" s="225" t="s">
        <v>15</v>
      </c>
      <c r="C553" s="225"/>
      <c r="D553" s="225"/>
      <c r="E553" s="225"/>
      <c r="F553" s="225"/>
      <c r="G553" s="225"/>
      <c r="H553" s="225"/>
      <c r="I553" s="225"/>
      <c r="J553" s="225"/>
    </row>
    <row r="554" spans="2:16" ht="24.95" customHeight="1" x14ac:dyDescent="0.2">
      <c r="B554" s="92" t="s">
        <v>35</v>
      </c>
      <c r="C554" s="220" t="s">
        <v>111</v>
      </c>
      <c r="D554" s="220"/>
      <c r="E554" s="220" t="s">
        <v>110</v>
      </c>
      <c r="F554" s="220"/>
      <c r="G554" s="220" t="s">
        <v>42</v>
      </c>
      <c r="H554" s="220"/>
      <c r="I554" s="220" t="s">
        <v>18</v>
      </c>
      <c r="J554" s="220"/>
      <c r="L554" s="27"/>
    </row>
    <row r="555" spans="2:16" ht="24.95" customHeight="1" x14ac:dyDescent="0.2">
      <c r="B555" s="193" t="s">
        <v>155</v>
      </c>
      <c r="C555" s="210">
        <v>61064</v>
      </c>
      <c r="D555" s="210"/>
      <c r="E555" s="210">
        <v>5040</v>
      </c>
      <c r="F555" s="210"/>
      <c r="G555" s="222">
        <v>66104</v>
      </c>
      <c r="H555" s="222"/>
      <c r="I555" s="266">
        <v>7.6851176100000002E-2</v>
      </c>
      <c r="J555" s="266"/>
    </row>
    <row r="556" spans="2:16" ht="24.95" customHeight="1" x14ac:dyDescent="0.2">
      <c r="B556" s="193" t="s">
        <v>157</v>
      </c>
      <c r="C556" s="224">
        <v>60726</v>
      </c>
      <c r="D556" s="224"/>
      <c r="E556" s="224">
        <v>4639</v>
      </c>
      <c r="F556" s="224"/>
      <c r="G556" s="222">
        <v>65365</v>
      </c>
      <c r="H556" s="222"/>
      <c r="I556" s="227">
        <v>8.320814E-2</v>
      </c>
      <c r="J556" s="227"/>
    </row>
    <row r="557" spans="2:16" ht="24.95" customHeight="1" x14ac:dyDescent="0.2">
      <c r="B557" s="73" t="s">
        <v>43</v>
      </c>
      <c r="C557" s="221">
        <f>(C556-C555)/C555</f>
        <v>-5.5351762085680597E-3</v>
      </c>
      <c r="D557" s="221"/>
      <c r="E557" s="221">
        <f>(E556-E555)/E555</f>
        <v>-7.9563492063492058E-2</v>
      </c>
      <c r="F557" s="221"/>
      <c r="G557" s="221">
        <f>(G556-G555)/G555</f>
        <v>-1.1179353745612974E-2</v>
      </c>
      <c r="H557" s="221"/>
      <c r="I557" s="221">
        <f>(I556-I555)/I555</f>
        <v>8.2717847957566884E-2</v>
      </c>
      <c r="J557" s="221"/>
    </row>
    <row r="558" spans="2:16" ht="24.95" customHeight="1" x14ac:dyDescent="0.2">
      <c r="M558" s="43"/>
      <c r="N558" s="43"/>
      <c r="O558" s="43"/>
      <c r="P558" s="43"/>
    </row>
    <row r="559" spans="2:16" ht="24.95" customHeight="1" x14ac:dyDescent="0.2">
      <c r="M559" s="43"/>
      <c r="N559" s="43"/>
      <c r="O559" s="43"/>
      <c r="P559" s="43"/>
    </row>
    <row r="560" spans="2:16" ht="24.95" customHeight="1" x14ac:dyDescent="0.2">
      <c r="M560" s="43"/>
      <c r="N560" s="43"/>
      <c r="O560" s="43"/>
      <c r="P560" s="43"/>
    </row>
    <row r="561" spans="2:16" ht="24.95" customHeight="1" x14ac:dyDescent="0.2"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</row>
    <row r="562" spans="2:16" ht="24.95" customHeight="1" x14ac:dyDescent="0.2"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</row>
    <row r="563" spans="2:16" ht="24.95" customHeight="1" x14ac:dyDescent="0.2"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</row>
    <row r="564" spans="2:16" ht="24.95" customHeight="1" x14ac:dyDescent="0.2"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</row>
    <row r="565" spans="2:16" ht="24.95" customHeight="1" x14ac:dyDescent="0.2"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</row>
    <row r="566" spans="2:16" ht="24.95" customHeight="1" x14ac:dyDescent="0.2"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</row>
    <row r="567" spans="2:16" ht="24.95" customHeight="1" x14ac:dyDescent="0.2"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</row>
    <row r="568" spans="2:16" ht="24.95" customHeight="1" x14ac:dyDescent="0.2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M568" s="20">
        <v>6</v>
      </c>
      <c r="N568" s="43"/>
      <c r="P568" s="43"/>
    </row>
    <row r="569" spans="2:16" ht="25.5" customHeight="1" x14ac:dyDescent="0.2">
      <c r="B569" s="211" t="s">
        <v>119</v>
      </c>
      <c r="C569" s="211"/>
      <c r="D569" s="211"/>
      <c r="E569" s="211"/>
      <c r="F569" s="211"/>
      <c r="G569" s="211"/>
      <c r="H569" s="211"/>
      <c r="I569" s="211"/>
      <c r="J569" s="211"/>
      <c r="K569" s="211"/>
      <c r="L569" s="211"/>
      <c r="M569" s="211"/>
    </row>
    <row r="570" spans="2:16" ht="15" customHeight="1" x14ac:dyDescent="0.2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</row>
    <row r="571" spans="2:16" ht="25.5" customHeight="1" x14ac:dyDescent="0.2">
      <c r="B571" s="211" t="s">
        <v>91</v>
      </c>
      <c r="C571" s="211"/>
      <c r="D571" s="211"/>
      <c r="E571" s="211"/>
      <c r="F571" s="211"/>
      <c r="G571" s="211"/>
      <c r="H571" s="211"/>
      <c r="I571" s="211"/>
      <c r="J571" s="211"/>
      <c r="K571" s="211"/>
      <c r="L571" s="211"/>
      <c r="M571" s="211"/>
    </row>
    <row r="572" spans="2:16" ht="15" customHeight="1" x14ac:dyDescent="0.2">
      <c r="B572" s="42"/>
      <c r="C572" s="42"/>
      <c r="D572" s="42"/>
      <c r="E572" s="42"/>
      <c r="F572" s="42"/>
      <c r="G572" s="42"/>
    </row>
    <row r="573" spans="2:16" ht="24.95" customHeight="1" x14ac:dyDescent="0.2">
      <c r="B573" s="217" t="s">
        <v>114</v>
      </c>
      <c r="C573" s="217"/>
      <c r="D573" s="217"/>
      <c r="E573" s="217"/>
      <c r="F573" s="217"/>
      <c r="G573" s="217"/>
      <c r="H573" s="217"/>
      <c r="I573" s="217"/>
      <c r="J573" s="217"/>
    </row>
    <row r="574" spans="2:16" ht="24.95" customHeight="1" x14ac:dyDescent="0.2">
      <c r="B574" s="214" t="s">
        <v>36</v>
      </c>
      <c r="C574" s="219" t="s">
        <v>47</v>
      </c>
      <c r="D574" s="219"/>
      <c r="E574" s="219"/>
      <c r="F574" s="219" t="s">
        <v>48</v>
      </c>
      <c r="G574" s="219"/>
      <c r="H574" s="219"/>
      <c r="I574" s="89" t="s">
        <v>52</v>
      </c>
      <c r="J574" s="209" t="s">
        <v>53</v>
      </c>
      <c r="M574" s="2"/>
    </row>
    <row r="575" spans="2:16" ht="24.95" customHeight="1" x14ac:dyDescent="0.2">
      <c r="B575" s="215"/>
      <c r="C575" s="87" t="s">
        <v>66</v>
      </c>
      <c r="D575" s="87" t="s">
        <v>67</v>
      </c>
      <c r="E575" s="123" t="s">
        <v>68</v>
      </c>
      <c r="F575" s="87" t="s">
        <v>69</v>
      </c>
      <c r="G575" s="87" t="s">
        <v>70</v>
      </c>
      <c r="H575" s="88" t="s">
        <v>71</v>
      </c>
      <c r="I575" s="90" t="s">
        <v>85</v>
      </c>
      <c r="J575" s="91" t="s">
        <v>86</v>
      </c>
      <c r="M575" s="2"/>
    </row>
    <row r="576" spans="2:16" ht="24.95" customHeight="1" x14ac:dyDescent="0.2">
      <c r="B576" s="160" t="s">
        <v>113</v>
      </c>
      <c r="C576" s="167">
        <v>1943</v>
      </c>
      <c r="D576" s="167">
        <v>5</v>
      </c>
      <c r="E576" s="168">
        <v>1948</v>
      </c>
      <c r="F576" s="167">
        <v>3155</v>
      </c>
      <c r="G576" s="167">
        <v>5</v>
      </c>
      <c r="H576" s="169">
        <v>3160</v>
      </c>
      <c r="I576" s="170">
        <v>3.24561664E-2</v>
      </c>
      <c r="J576" s="171">
        <v>1.6221765913757999</v>
      </c>
      <c r="K576" s="33"/>
      <c r="M576" s="2"/>
    </row>
    <row r="577" spans="2:15" ht="24.95" customHeight="1" x14ac:dyDescent="0.2">
      <c r="B577" s="160" t="s">
        <v>5</v>
      </c>
      <c r="C577" s="167">
        <v>98</v>
      </c>
      <c r="D577" s="167">
        <v>760</v>
      </c>
      <c r="E577" s="168">
        <v>858</v>
      </c>
      <c r="F577" s="167">
        <v>227</v>
      </c>
      <c r="G577" s="167">
        <v>1044</v>
      </c>
      <c r="H577" s="169">
        <v>1271</v>
      </c>
      <c r="I577" s="170">
        <v>2.0404062300000001E-2</v>
      </c>
      <c r="J577" s="171">
        <v>1.481351981352</v>
      </c>
      <c r="K577" s="33"/>
      <c r="M577" s="2"/>
    </row>
    <row r="578" spans="2:15" ht="24.95" customHeight="1" x14ac:dyDescent="0.2">
      <c r="B578" s="160" t="s">
        <v>22</v>
      </c>
      <c r="C578" s="167">
        <v>225</v>
      </c>
      <c r="D578" s="167">
        <v>34</v>
      </c>
      <c r="E578" s="168">
        <v>259</v>
      </c>
      <c r="F578" s="167">
        <v>531</v>
      </c>
      <c r="G578" s="167">
        <v>64</v>
      </c>
      <c r="H578" s="169">
        <v>595</v>
      </c>
      <c r="I578" s="170">
        <v>5.5866884000000004E-3</v>
      </c>
      <c r="J578" s="171">
        <v>2.2972972972973</v>
      </c>
      <c r="K578" s="33"/>
      <c r="M578" s="2"/>
    </row>
    <row r="579" spans="2:15" ht="24.95" customHeight="1" x14ac:dyDescent="0.2">
      <c r="B579" s="160" t="s">
        <v>7</v>
      </c>
      <c r="C579" s="167">
        <v>0</v>
      </c>
      <c r="D579" s="167">
        <v>0</v>
      </c>
      <c r="E579" s="168">
        <v>0</v>
      </c>
      <c r="F579" s="167">
        <v>0</v>
      </c>
      <c r="G579" s="167">
        <v>0</v>
      </c>
      <c r="H579" s="169">
        <v>0</v>
      </c>
      <c r="I579" s="170">
        <v>0</v>
      </c>
      <c r="J579" s="171">
        <v>0</v>
      </c>
      <c r="K579" s="33"/>
      <c r="M579" s="2"/>
    </row>
    <row r="580" spans="2:15" ht="24.95" customHeight="1" x14ac:dyDescent="0.2">
      <c r="B580" s="160" t="s">
        <v>8</v>
      </c>
      <c r="C580" s="167">
        <v>170</v>
      </c>
      <c r="D580" s="167">
        <v>1331</v>
      </c>
      <c r="E580" s="168">
        <v>1501</v>
      </c>
      <c r="F580" s="167">
        <v>395</v>
      </c>
      <c r="G580" s="167">
        <v>1776</v>
      </c>
      <c r="H580" s="169">
        <v>2171</v>
      </c>
      <c r="I580" s="170">
        <v>4.0808666700000003E-2</v>
      </c>
      <c r="J580" s="171">
        <v>1.4463690872751001</v>
      </c>
      <c r="K580" s="33"/>
      <c r="M580" s="2"/>
    </row>
    <row r="581" spans="2:15" ht="24.95" customHeight="1" x14ac:dyDescent="0.2">
      <c r="B581" s="160" t="s">
        <v>9</v>
      </c>
      <c r="C581" s="167">
        <v>263</v>
      </c>
      <c r="D581" s="167">
        <v>86</v>
      </c>
      <c r="E581" s="168">
        <v>349</v>
      </c>
      <c r="F581" s="167">
        <v>618</v>
      </c>
      <c r="G581" s="167">
        <v>95</v>
      </c>
      <c r="H581" s="169">
        <v>713</v>
      </c>
      <c r="I581" s="170">
        <v>2.4152572000000001E-2</v>
      </c>
      <c r="J581" s="171">
        <v>2.0429799426934001</v>
      </c>
      <c r="K581" s="33"/>
      <c r="M581" s="2"/>
    </row>
    <row r="582" spans="2:15" ht="24.95" customHeight="1" x14ac:dyDescent="0.2">
      <c r="B582" s="160" t="s">
        <v>10</v>
      </c>
      <c r="C582" s="167">
        <v>0</v>
      </c>
      <c r="D582" s="167">
        <v>0</v>
      </c>
      <c r="E582" s="168">
        <v>0</v>
      </c>
      <c r="F582" s="167">
        <v>0</v>
      </c>
      <c r="G582" s="167">
        <v>0</v>
      </c>
      <c r="H582" s="169">
        <v>0</v>
      </c>
      <c r="I582" s="170">
        <v>0</v>
      </c>
      <c r="J582" s="171">
        <v>0</v>
      </c>
      <c r="K582" s="33"/>
      <c r="M582" s="2"/>
    </row>
    <row r="583" spans="2:15" ht="24.95" customHeight="1" x14ac:dyDescent="0.2">
      <c r="B583" s="160" t="s">
        <v>11</v>
      </c>
      <c r="C583" s="167">
        <v>120</v>
      </c>
      <c r="D583" s="167">
        <v>421</v>
      </c>
      <c r="E583" s="168">
        <v>541</v>
      </c>
      <c r="F583" s="167">
        <v>239</v>
      </c>
      <c r="G583" s="167">
        <v>511</v>
      </c>
      <c r="H583" s="169">
        <v>750</v>
      </c>
      <c r="I583" s="170">
        <v>4.3159289500000003E-2</v>
      </c>
      <c r="J583" s="171">
        <v>1.3863216266174001</v>
      </c>
      <c r="K583" s="33"/>
      <c r="M583" s="34"/>
    </row>
    <row r="584" spans="2:15" ht="24.95" customHeight="1" x14ac:dyDescent="0.2">
      <c r="B584" s="160" t="s">
        <v>12</v>
      </c>
      <c r="C584" s="167">
        <v>99</v>
      </c>
      <c r="D584" s="167">
        <v>0</v>
      </c>
      <c r="E584" s="168">
        <v>99</v>
      </c>
      <c r="F584" s="167">
        <v>372</v>
      </c>
      <c r="G584" s="167">
        <v>0</v>
      </c>
      <c r="H584" s="169">
        <v>372</v>
      </c>
      <c r="I584" s="170">
        <v>2.6051682699999999E-2</v>
      </c>
      <c r="J584" s="171">
        <v>3.7575757575758</v>
      </c>
      <c r="K584" s="33"/>
      <c r="M584" s="34"/>
    </row>
    <row r="585" spans="2:15" ht="24.95" customHeight="1" x14ac:dyDescent="0.2">
      <c r="B585" s="161" t="s">
        <v>14</v>
      </c>
      <c r="C585" s="172">
        <v>2918</v>
      </c>
      <c r="D585" s="172">
        <v>2637</v>
      </c>
      <c r="E585" s="173">
        <v>5555</v>
      </c>
      <c r="F585" s="172">
        <v>5537</v>
      </c>
      <c r="G585" s="172">
        <v>3495</v>
      </c>
      <c r="H585" s="174">
        <v>9032</v>
      </c>
      <c r="I585" s="175">
        <v>2.3735085100000001E-2</v>
      </c>
      <c r="J585" s="176">
        <v>1.6259225922592</v>
      </c>
      <c r="M585" s="34"/>
    </row>
    <row r="586" spans="2:15" ht="24.95" customHeight="1" x14ac:dyDescent="0.2">
      <c r="B586" s="150" t="s">
        <v>167</v>
      </c>
    </row>
    <row r="587" spans="2:15" ht="24.95" customHeight="1" x14ac:dyDescent="0.2"/>
    <row r="588" spans="2:15" s="15" customFormat="1" ht="24.95" customHeight="1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</row>
    <row r="589" spans="2:15" ht="24.95" customHeight="1" x14ac:dyDescent="0.2"/>
    <row r="590" spans="2:15" ht="24.95" customHeight="1" x14ac:dyDescent="0.2">
      <c r="B590" s="6"/>
      <c r="C590" s="6"/>
      <c r="D590" s="6"/>
      <c r="E590" s="6"/>
      <c r="G590" s="6"/>
      <c r="H590" s="6"/>
      <c r="I590" s="6"/>
      <c r="J590" s="6"/>
    </row>
    <row r="591" spans="2:15" ht="24.95" customHeight="1" x14ac:dyDescent="0.2">
      <c r="B591" s="6"/>
      <c r="C591" s="6"/>
      <c r="D591" s="6"/>
      <c r="E591" s="6"/>
      <c r="G591" s="6"/>
      <c r="H591" s="6"/>
      <c r="I591" s="6"/>
      <c r="J591" s="6"/>
    </row>
    <row r="592" spans="2:15" ht="24.95" customHeight="1" x14ac:dyDescent="0.2">
      <c r="B592" s="6"/>
      <c r="C592" s="6"/>
      <c r="D592" s="6"/>
      <c r="E592" s="6"/>
      <c r="G592" s="6"/>
      <c r="H592" s="6"/>
      <c r="I592" s="6"/>
      <c r="J592" s="6"/>
    </row>
    <row r="593" spans="2:13" ht="24.95" customHeight="1" x14ac:dyDescent="0.2">
      <c r="B593" s="6"/>
      <c r="C593" s="6"/>
      <c r="D593" s="6"/>
      <c r="E593" s="6"/>
      <c r="G593" s="6"/>
      <c r="H593" s="6"/>
      <c r="I593" s="6"/>
      <c r="J593" s="6"/>
    </row>
    <row r="594" spans="2:13" ht="24.95" customHeight="1" x14ac:dyDescent="0.2">
      <c r="B594" s="6"/>
      <c r="C594" s="6"/>
      <c r="D594" s="6"/>
      <c r="E594" s="6"/>
      <c r="G594" s="6"/>
      <c r="H594" s="6"/>
      <c r="I594" s="6"/>
      <c r="J594" s="6"/>
    </row>
    <row r="595" spans="2:13" ht="24.95" customHeight="1" x14ac:dyDescent="0.2">
      <c r="B595" s="6"/>
      <c r="C595" s="6"/>
      <c r="D595" s="6"/>
      <c r="E595" s="6"/>
      <c r="G595" s="6"/>
      <c r="H595" s="6"/>
      <c r="I595" s="6"/>
      <c r="J595" s="6"/>
    </row>
    <row r="596" spans="2:13" ht="24.95" customHeight="1" x14ac:dyDescent="0.2">
      <c r="B596" s="6"/>
      <c r="C596" s="6"/>
      <c r="D596" s="6"/>
      <c r="E596" s="6"/>
      <c r="G596" s="6"/>
      <c r="H596" s="6"/>
      <c r="I596" s="6"/>
      <c r="J596" s="6"/>
    </row>
    <row r="597" spans="2:13" ht="24.95" customHeight="1" x14ac:dyDescent="0.2">
      <c r="B597" s="6"/>
      <c r="C597" s="6"/>
      <c r="D597" s="6"/>
      <c r="E597" s="6"/>
      <c r="G597" s="6"/>
      <c r="H597" s="6"/>
      <c r="I597" s="6"/>
      <c r="J597" s="6"/>
    </row>
    <row r="598" spans="2:13" ht="24.95" customHeight="1" x14ac:dyDescent="0.2">
      <c r="B598" s="6"/>
      <c r="C598" s="6"/>
      <c r="D598" s="6"/>
      <c r="E598" s="6"/>
      <c r="G598" s="6"/>
      <c r="H598" s="6"/>
      <c r="I598" s="6"/>
      <c r="J598" s="6"/>
    </row>
    <row r="599" spans="2:13" ht="25.5" customHeight="1" x14ac:dyDescent="0.2">
      <c r="B599" s="226" t="s">
        <v>162</v>
      </c>
      <c r="C599" s="226"/>
      <c r="D599" s="226"/>
      <c r="E599" s="226"/>
      <c r="F599" s="226"/>
      <c r="G599" s="226"/>
      <c r="H599" s="226"/>
      <c r="I599" s="226"/>
      <c r="J599" s="226"/>
      <c r="K599" s="226"/>
      <c r="L599" s="226"/>
      <c r="M599" s="226"/>
    </row>
    <row r="600" spans="2:13" ht="15" customHeight="1" x14ac:dyDescent="0.2">
      <c r="B600" s="42"/>
      <c r="C600" s="42"/>
      <c r="D600" s="42"/>
      <c r="E600" s="42"/>
      <c r="F600" s="42"/>
      <c r="G600" s="42"/>
    </row>
    <row r="601" spans="2:13" ht="24.95" customHeight="1" x14ac:dyDescent="0.2">
      <c r="B601" s="218" t="s">
        <v>13</v>
      </c>
      <c r="C601" s="218"/>
      <c r="D601" s="218"/>
      <c r="E601" s="218"/>
      <c r="F601" s="218"/>
      <c r="G601" s="218"/>
      <c r="H601" s="218"/>
      <c r="I601" s="26"/>
      <c r="J601" s="26"/>
      <c r="K601" s="26"/>
      <c r="L601" s="26"/>
    </row>
    <row r="602" spans="2:13" ht="24.95" customHeight="1" x14ac:dyDescent="0.2">
      <c r="B602" s="85" t="s">
        <v>35</v>
      </c>
      <c r="C602" s="259" t="s">
        <v>62</v>
      </c>
      <c r="D602" s="259"/>
      <c r="E602" s="259" t="s">
        <v>109</v>
      </c>
      <c r="F602" s="259"/>
      <c r="G602" s="259" t="s">
        <v>0</v>
      </c>
      <c r="H602" s="259"/>
      <c r="I602" s="26"/>
      <c r="J602" s="26"/>
      <c r="K602" s="26"/>
      <c r="L602" s="26"/>
    </row>
    <row r="603" spans="2:13" ht="24.95" customHeight="1" x14ac:dyDescent="0.2">
      <c r="B603" s="193" t="s">
        <v>155</v>
      </c>
      <c r="C603" s="210">
        <v>3879</v>
      </c>
      <c r="D603" s="210"/>
      <c r="E603" s="210">
        <v>3850</v>
      </c>
      <c r="F603" s="210"/>
      <c r="G603" s="222">
        <v>7729</v>
      </c>
      <c r="H603" s="223"/>
      <c r="I603" s="26"/>
      <c r="J603" s="26"/>
      <c r="K603" s="26"/>
      <c r="L603" s="26"/>
    </row>
    <row r="604" spans="2:13" ht="24.95" customHeight="1" x14ac:dyDescent="0.2">
      <c r="B604" s="193" t="s">
        <v>157</v>
      </c>
      <c r="C604" s="224">
        <v>2918</v>
      </c>
      <c r="D604" s="224"/>
      <c r="E604" s="224">
        <v>2637</v>
      </c>
      <c r="F604" s="224"/>
      <c r="G604" s="222">
        <v>5555</v>
      </c>
      <c r="H604" s="223"/>
      <c r="I604" s="26"/>
      <c r="J604" s="26"/>
      <c r="K604" s="26"/>
      <c r="L604" s="26"/>
    </row>
    <row r="605" spans="2:13" ht="24.95" customHeight="1" x14ac:dyDescent="0.2">
      <c r="B605" s="76" t="s">
        <v>43</v>
      </c>
      <c r="C605" s="213">
        <f>(C604-C603)/C603</f>
        <v>-0.24774426398556329</v>
      </c>
      <c r="D605" s="213"/>
      <c r="E605" s="213">
        <f>(E604-E603)/E603</f>
        <v>-0.31506493506493505</v>
      </c>
      <c r="F605" s="213"/>
      <c r="G605" s="213">
        <f>(G604-G603)/G603</f>
        <v>-0.28127830249708891</v>
      </c>
      <c r="H605" s="213"/>
      <c r="I605" s="26"/>
      <c r="J605" s="26"/>
      <c r="K605" s="26"/>
      <c r="L605" s="26"/>
    </row>
    <row r="606" spans="2:13" ht="24.95" customHeight="1" x14ac:dyDescent="0.2">
      <c r="B606" s="25"/>
      <c r="C606" s="26"/>
      <c r="D606" s="26"/>
      <c r="E606" s="26"/>
      <c r="F606" s="2"/>
      <c r="G606" s="25"/>
      <c r="H606" s="25"/>
      <c r="I606" s="26"/>
      <c r="J606" s="26"/>
      <c r="K606" s="26"/>
      <c r="L606" s="26"/>
    </row>
    <row r="607" spans="2:13" ht="24.95" customHeight="1" x14ac:dyDescent="0.2">
      <c r="B607" s="25"/>
      <c r="C607" s="26"/>
      <c r="D607" s="26"/>
      <c r="E607" s="26"/>
      <c r="F607" s="2"/>
      <c r="G607" s="25"/>
      <c r="H607" s="25"/>
      <c r="I607" s="26"/>
      <c r="J607" s="26"/>
      <c r="K607" s="26"/>
      <c r="L607" s="26"/>
    </row>
    <row r="608" spans="2:13" ht="24.95" customHeight="1" x14ac:dyDescent="0.2">
      <c r="B608" s="25"/>
      <c r="C608" s="26"/>
      <c r="D608" s="26"/>
      <c r="E608" s="26"/>
      <c r="F608" s="2"/>
      <c r="G608" s="25"/>
      <c r="H608" s="25"/>
      <c r="I608" s="26"/>
      <c r="J608" s="26"/>
      <c r="K608" s="26"/>
      <c r="L608" s="26"/>
    </row>
    <row r="609" spans="2:15" ht="24.95" customHeight="1" x14ac:dyDescent="0.2">
      <c r="B609" s="25"/>
      <c r="C609" s="26"/>
      <c r="D609" s="26"/>
      <c r="E609" s="26"/>
      <c r="F609" s="2"/>
      <c r="G609" s="25"/>
      <c r="H609" s="25"/>
      <c r="I609" s="26"/>
      <c r="J609" s="26"/>
      <c r="K609" s="26"/>
      <c r="L609" s="26"/>
    </row>
    <row r="610" spans="2:15" ht="24.95" customHeight="1" x14ac:dyDescent="0.2">
      <c r="B610" s="25"/>
      <c r="C610" s="26"/>
      <c r="D610" s="26"/>
      <c r="E610" s="26"/>
      <c r="F610" s="2"/>
      <c r="G610" s="25"/>
      <c r="H610" s="25"/>
      <c r="I610" s="26"/>
      <c r="J610" s="26"/>
      <c r="K610" s="26"/>
      <c r="L610" s="26"/>
    </row>
    <row r="611" spans="2:15" ht="24.95" customHeight="1" x14ac:dyDescent="0.2">
      <c r="B611" s="25"/>
      <c r="C611" s="26"/>
      <c r="D611" s="26"/>
      <c r="E611" s="26"/>
      <c r="F611" s="2"/>
      <c r="G611" s="25"/>
      <c r="H611" s="25"/>
      <c r="I611" s="26"/>
      <c r="J611" s="26"/>
      <c r="K611" s="26"/>
      <c r="L611" s="26"/>
    </row>
    <row r="612" spans="2:15" ht="24.95" customHeight="1" x14ac:dyDescent="0.2">
      <c r="B612" s="25"/>
      <c r="C612" s="26"/>
      <c r="D612" s="26"/>
      <c r="E612" s="26"/>
      <c r="F612" s="2"/>
      <c r="G612" s="25"/>
      <c r="H612" s="25"/>
      <c r="I612" s="26"/>
      <c r="J612" s="26"/>
      <c r="K612" s="26"/>
      <c r="L612" s="26"/>
    </row>
    <row r="613" spans="2:15" ht="24.95" customHeight="1" x14ac:dyDescent="0.2">
      <c r="B613" s="212"/>
      <c r="C613" s="212"/>
      <c r="D613" s="212"/>
      <c r="E613" s="212"/>
      <c r="F613" s="212"/>
      <c r="G613" s="212"/>
      <c r="H613" s="212"/>
      <c r="I613" s="212"/>
      <c r="J613" s="212"/>
      <c r="K613" s="212"/>
      <c r="L613" s="212"/>
      <c r="M613" s="43"/>
      <c r="N613" s="43"/>
      <c r="O613" s="43"/>
    </row>
    <row r="614" spans="2:15" ht="24.95" customHeight="1" x14ac:dyDescent="0.2"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</row>
    <row r="615" spans="2:15" ht="24.95" customHeight="1" x14ac:dyDescent="0.2"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</row>
    <row r="616" spans="2:15" ht="24.95" customHeight="1" x14ac:dyDescent="0.2">
      <c r="B616" s="225" t="s">
        <v>15</v>
      </c>
      <c r="C616" s="225"/>
      <c r="D616" s="225"/>
      <c r="E616" s="225"/>
      <c r="F616" s="225"/>
      <c r="G616" s="225"/>
      <c r="H616" s="225"/>
      <c r="I616" s="225"/>
      <c r="J616" s="225"/>
    </row>
    <row r="617" spans="2:15" ht="24.95" customHeight="1" x14ac:dyDescent="0.2">
      <c r="B617" s="92" t="s">
        <v>35</v>
      </c>
      <c r="C617" s="220" t="s">
        <v>111</v>
      </c>
      <c r="D617" s="220"/>
      <c r="E617" s="220" t="s">
        <v>110</v>
      </c>
      <c r="F617" s="220"/>
      <c r="G617" s="220" t="s">
        <v>42</v>
      </c>
      <c r="H617" s="220"/>
      <c r="I617" s="220" t="s">
        <v>18</v>
      </c>
      <c r="J617" s="220"/>
      <c r="L617" s="27"/>
    </row>
    <row r="618" spans="2:15" ht="24.95" customHeight="1" x14ac:dyDescent="0.2">
      <c r="B618" s="193" t="s">
        <v>155</v>
      </c>
      <c r="C618" s="210">
        <v>6111</v>
      </c>
      <c r="D618" s="210"/>
      <c r="E618" s="210">
        <v>5178</v>
      </c>
      <c r="F618" s="210"/>
      <c r="G618" s="222">
        <v>11289</v>
      </c>
      <c r="H618" s="222"/>
      <c r="I618" s="266">
        <v>2.29141117E-2</v>
      </c>
      <c r="J618" s="266"/>
    </row>
    <row r="619" spans="2:15" ht="24.95" customHeight="1" x14ac:dyDescent="0.2">
      <c r="B619" s="193" t="s">
        <v>157</v>
      </c>
      <c r="C619" s="224">
        <v>5537</v>
      </c>
      <c r="D619" s="224"/>
      <c r="E619" s="224">
        <v>3495</v>
      </c>
      <c r="F619" s="224"/>
      <c r="G619" s="222">
        <v>9032</v>
      </c>
      <c r="H619" s="222"/>
      <c r="I619" s="227">
        <v>2.3735085100000001E-2</v>
      </c>
      <c r="J619" s="227"/>
    </row>
    <row r="620" spans="2:15" ht="24.95" customHeight="1" x14ac:dyDescent="0.2">
      <c r="B620" s="73" t="s">
        <v>43</v>
      </c>
      <c r="C620" s="221">
        <f>(C619-C618)/C618</f>
        <v>-9.3928980526918671E-2</v>
      </c>
      <c r="D620" s="221"/>
      <c r="E620" s="221">
        <f>(E619-E618)/E618</f>
        <v>-0.32502896871378911</v>
      </c>
      <c r="F620" s="221"/>
      <c r="G620" s="221">
        <f>(G619-G618)/G618</f>
        <v>-0.19992913455576225</v>
      </c>
      <c r="H620" s="221"/>
      <c r="I620" s="221">
        <f>(I619-I618)/I618</f>
        <v>3.5828288294501111E-2</v>
      </c>
      <c r="J620" s="221"/>
    </row>
    <row r="621" spans="2:15" ht="24.95" customHeight="1" x14ac:dyDescent="0.2"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</row>
    <row r="622" spans="2:15" ht="24.95" customHeight="1" x14ac:dyDescent="0.2"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</row>
    <row r="623" spans="2:15" ht="24.95" customHeight="1" x14ac:dyDescent="0.2"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</row>
    <row r="624" spans="2:15" ht="24.95" customHeight="1" x14ac:dyDescent="0.2"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</row>
    <row r="625" spans="2:15" ht="24.95" customHeight="1" x14ac:dyDescent="0.2"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</row>
    <row r="626" spans="2:15" ht="24.95" customHeight="1" x14ac:dyDescent="0.2"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</row>
    <row r="627" spans="2:15" ht="24.95" customHeight="1" x14ac:dyDescent="0.2"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</row>
    <row r="628" spans="2:15" ht="24.95" customHeight="1" x14ac:dyDescent="0.2"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</row>
    <row r="629" spans="2:15" ht="24.95" customHeight="1" x14ac:dyDescent="0.2"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</row>
    <row r="630" spans="2:15" ht="24.95" customHeight="1" x14ac:dyDescent="0.2"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</row>
    <row r="631" spans="2:15" ht="24.95" customHeight="1" x14ac:dyDescent="0.2"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M631" s="14">
        <v>7</v>
      </c>
      <c r="N631" s="43"/>
    </row>
    <row r="632" spans="2:15" ht="25.5" customHeight="1" x14ac:dyDescent="0.2">
      <c r="B632" s="211" t="s">
        <v>120</v>
      </c>
      <c r="C632" s="211"/>
      <c r="D632" s="211"/>
      <c r="E632" s="211"/>
      <c r="F632" s="211"/>
      <c r="G632" s="211"/>
      <c r="H632" s="211"/>
      <c r="I632" s="211"/>
      <c r="J632" s="211"/>
      <c r="K632" s="211"/>
      <c r="L632" s="211"/>
      <c r="M632" s="211"/>
    </row>
    <row r="633" spans="2:15" ht="15" customHeight="1" x14ac:dyDescent="0.2"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</row>
    <row r="634" spans="2:15" ht="25.5" customHeight="1" x14ac:dyDescent="0.2">
      <c r="B634" s="211" t="s">
        <v>116</v>
      </c>
      <c r="C634" s="211"/>
      <c r="D634" s="211"/>
      <c r="E634" s="211"/>
      <c r="F634" s="211"/>
      <c r="G634" s="211"/>
      <c r="H634" s="211"/>
      <c r="I634" s="211"/>
      <c r="J634" s="211"/>
      <c r="K634" s="211"/>
      <c r="L634" s="211"/>
      <c r="M634" s="211"/>
    </row>
    <row r="635" spans="2:15" ht="15" customHeight="1" x14ac:dyDescent="0.2">
      <c r="B635" s="42"/>
      <c r="C635" s="42"/>
      <c r="D635" s="42"/>
      <c r="E635" s="42"/>
      <c r="F635" s="42"/>
      <c r="G635" s="42"/>
    </row>
    <row r="636" spans="2:15" ht="24.95" customHeight="1" x14ac:dyDescent="0.2">
      <c r="B636" s="217" t="s">
        <v>58</v>
      </c>
      <c r="C636" s="217"/>
      <c r="D636" s="217"/>
      <c r="E636" s="217"/>
      <c r="F636" s="217"/>
      <c r="G636" s="217"/>
      <c r="H636" s="217"/>
      <c r="I636" s="217"/>
      <c r="J636" s="217"/>
    </row>
    <row r="637" spans="2:15" ht="24.95" customHeight="1" x14ac:dyDescent="0.2">
      <c r="B637" s="214" t="s">
        <v>36</v>
      </c>
      <c r="C637" s="219" t="s">
        <v>47</v>
      </c>
      <c r="D637" s="219"/>
      <c r="E637" s="219"/>
      <c r="F637" s="219" t="s">
        <v>48</v>
      </c>
      <c r="G637" s="219"/>
      <c r="H637" s="219"/>
      <c r="I637" s="89" t="s">
        <v>52</v>
      </c>
      <c r="J637" s="209" t="s">
        <v>53</v>
      </c>
      <c r="M637" s="2"/>
    </row>
    <row r="638" spans="2:15" ht="24.95" customHeight="1" x14ac:dyDescent="0.2">
      <c r="B638" s="215"/>
      <c r="C638" s="87" t="s">
        <v>66</v>
      </c>
      <c r="D638" s="87" t="s">
        <v>67</v>
      </c>
      <c r="E638" s="123" t="s">
        <v>68</v>
      </c>
      <c r="F638" s="87" t="s">
        <v>69</v>
      </c>
      <c r="G638" s="87" t="s">
        <v>70</v>
      </c>
      <c r="H638" s="88" t="s">
        <v>71</v>
      </c>
      <c r="I638" s="90" t="s">
        <v>85</v>
      </c>
      <c r="J638" s="91" t="s">
        <v>86</v>
      </c>
      <c r="M638" s="2"/>
    </row>
    <row r="639" spans="2:15" ht="24.95" customHeight="1" x14ac:dyDescent="0.2">
      <c r="B639" s="160" t="s">
        <v>113</v>
      </c>
      <c r="C639" s="167">
        <v>645</v>
      </c>
      <c r="D639" s="167">
        <v>168</v>
      </c>
      <c r="E639" s="168">
        <v>813</v>
      </c>
      <c r="F639" s="167">
        <v>925</v>
      </c>
      <c r="G639" s="167">
        <v>168</v>
      </c>
      <c r="H639" s="169">
        <v>1093</v>
      </c>
      <c r="I639" s="170">
        <v>5.2993772600000003E-2</v>
      </c>
      <c r="J639" s="171">
        <v>1.3444034440343999</v>
      </c>
      <c r="K639" s="33"/>
      <c r="M639" s="2"/>
    </row>
    <row r="640" spans="2:15" ht="24.95" customHeight="1" x14ac:dyDescent="0.2">
      <c r="B640" s="160" t="s">
        <v>5</v>
      </c>
      <c r="C640" s="167">
        <v>409</v>
      </c>
      <c r="D640" s="167">
        <v>371</v>
      </c>
      <c r="E640" s="168">
        <v>780</v>
      </c>
      <c r="F640" s="167">
        <v>739</v>
      </c>
      <c r="G640" s="167">
        <v>636</v>
      </c>
      <c r="H640" s="169">
        <v>1375</v>
      </c>
      <c r="I640" s="170">
        <v>2.37227328E-2</v>
      </c>
      <c r="J640" s="171">
        <v>1.7628205128204999</v>
      </c>
      <c r="K640" s="33"/>
      <c r="M640" s="2"/>
    </row>
    <row r="641" spans="2:14" ht="24.95" customHeight="1" x14ac:dyDescent="0.2">
      <c r="B641" s="160" t="s">
        <v>22</v>
      </c>
      <c r="C641" s="167">
        <v>1911</v>
      </c>
      <c r="D641" s="167">
        <v>384</v>
      </c>
      <c r="E641" s="168">
        <v>2295</v>
      </c>
      <c r="F641" s="167">
        <v>2803</v>
      </c>
      <c r="G641" s="167">
        <v>592</v>
      </c>
      <c r="H641" s="169">
        <v>3395</v>
      </c>
      <c r="I641" s="170">
        <v>9.28860678E-2</v>
      </c>
      <c r="J641" s="171">
        <v>1.4793028322440001</v>
      </c>
      <c r="K641" s="33"/>
      <c r="M641" s="2"/>
    </row>
    <row r="642" spans="2:14" ht="24.95" customHeight="1" x14ac:dyDescent="0.2">
      <c r="B642" s="160" t="s">
        <v>7</v>
      </c>
      <c r="C642" s="167">
        <v>152</v>
      </c>
      <c r="D642" s="167">
        <v>135</v>
      </c>
      <c r="E642" s="168">
        <v>287</v>
      </c>
      <c r="F642" s="167">
        <v>289</v>
      </c>
      <c r="G642" s="167">
        <v>135</v>
      </c>
      <c r="H642" s="169">
        <v>424</v>
      </c>
      <c r="I642" s="170">
        <v>3.2499052700000003E-2</v>
      </c>
      <c r="J642" s="171">
        <v>1.4773519163763</v>
      </c>
      <c r="K642" s="33"/>
      <c r="M642" s="2"/>
    </row>
    <row r="643" spans="2:14" ht="24.95" customHeight="1" x14ac:dyDescent="0.2">
      <c r="B643" s="160" t="s">
        <v>8</v>
      </c>
      <c r="C643" s="167">
        <v>691</v>
      </c>
      <c r="D643" s="167">
        <v>318</v>
      </c>
      <c r="E643" s="168">
        <v>1009</v>
      </c>
      <c r="F643" s="167">
        <v>933</v>
      </c>
      <c r="G643" s="167">
        <v>752</v>
      </c>
      <c r="H643" s="169">
        <v>1685</v>
      </c>
      <c r="I643" s="170">
        <v>0.10148711489999999</v>
      </c>
      <c r="J643" s="171">
        <v>1.6699702675917001</v>
      </c>
      <c r="K643" s="33"/>
      <c r="M643" s="2"/>
    </row>
    <row r="644" spans="2:14" ht="24.95" customHeight="1" x14ac:dyDescent="0.2">
      <c r="B644" s="160" t="s">
        <v>9</v>
      </c>
      <c r="C644" s="167">
        <v>888</v>
      </c>
      <c r="D644" s="167">
        <v>21</v>
      </c>
      <c r="E644" s="168">
        <v>909</v>
      </c>
      <c r="F644" s="167">
        <v>1606</v>
      </c>
      <c r="G644" s="167">
        <v>21</v>
      </c>
      <c r="H644" s="169">
        <v>1627</v>
      </c>
      <c r="I644" s="170">
        <v>4.20247386E-2</v>
      </c>
      <c r="J644" s="171">
        <v>1.7898789878988</v>
      </c>
      <c r="K644" s="33"/>
      <c r="M644" s="2"/>
    </row>
    <row r="645" spans="2:14" ht="24.95" customHeight="1" x14ac:dyDescent="0.2">
      <c r="B645" s="160" t="s">
        <v>10</v>
      </c>
      <c r="C645" s="167">
        <v>958</v>
      </c>
      <c r="D645" s="167">
        <v>0</v>
      </c>
      <c r="E645" s="168">
        <v>958</v>
      </c>
      <c r="F645" s="167">
        <v>1114</v>
      </c>
      <c r="G645" s="167">
        <v>0</v>
      </c>
      <c r="H645" s="169">
        <v>1114</v>
      </c>
      <c r="I645" s="170">
        <v>7.6623885899999994E-2</v>
      </c>
      <c r="J645" s="171">
        <v>1.1628392484342001</v>
      </c>
      <c r="K645" s="33"/>
      <c r="M645" s="2"/>
    </row>
    <row r="646" spans="2:14" ht="24.95" customHeight="1" x14ac:dyDescent="0.2">
      <c r="B646" s="160" t="s">
        <v>11</v>
      </c>
      <c r="C646" s="167">
        <v>1160</v>
      </c>
      <c r="D646" s="167">
        <v>18</v>
      </c>
      <c r="E646" s="168">
        <v>1178</v>
      </c>
      <c r="F646" s="167">
        <v>3012</v>
      </c>
      <c r="G646" s="167">
        <v>44</v>
      </c>
      <c r="H646" s="169">
        <v>3056</v>
      </c>
      <c r="I646" s="170">
        <v>0.1160504128</v>
      </c>
      <c r="J646" s="171">
        <v>2.5942275042445</v>
      </c>
      <c r="K646" s="33"/>
      <c r="M646" s="34"/>
    </row>
    <row r="647" spans="2:14" ht="24.95" customHeight="1" x14ac:dyDescent="0.2">
      <c r="B647" s="160" t="s">
        <v>12</v>
      </c>
      <c r="C647" s="167">
        <v>10</v>
      </c>
      <c r="D647" s="167">
        <v>30</v>
      </c>
      <c r="E647" s="168">
        <v>40</v>
      </c>
      <c r="F647" s="167">
        <v>10</v>
      </c>
      <c r="G647" s="167">
        <v>30</v>
      </c>
      <c r="H647" s="169">
        <v>40</v>
      </c>
      <c r="I647" s="170">
        <v>1.4348618800000001E-2</v>
      </c>
      <c r="J647" s="171">
        <v>1</v>
      </c>
      <c r="K647" s="33"/>
      <c r="M647" s="34"/>
    </row>
    <row r="648" spans="2:14" ht="24.95" customHeight="1" x14ac:dyDescent="0.2">
      <c r="B648" s="161" t="s">
        <v>14</v>
      </c>
      <c r="C648" s="172">
        <v>6824</v>
      </c>
      <c r="D648" s="172">
        <v>1445</v>
      </c>
      <c r="E648" s="173">
        <v>8269</v>
      </c>
      <c r="F648" s="172">
        <v>11431</v>
      </c>
      <c r="G648" s="172">
        <v>2378</v>
      </c>
      <c r="H648" s="174">
        <v>13809</v>
      </c>
      <c r="I648" s="175">
        <v>6.07894644E-2</v>
      </c>
      <c r="J648" s="176">
        <v>1.6699721852703</v>
      </c>
      <c r="M648" s="34"/>
    </row>
    <row r="649" spans="2:14" ht="24.95" customHeight="1" x14ac:dyDescent="0.2">
      <c r="B649" s="150"/>
      <c r="C649" s="39"/>
      <c r="D649" s="39"/>
      <c r="E649" s="40"/>
      <c r="F649" s="39"/>
      <c r="G649" s="39"/>
      <c r="H649" s="40"/>
      <c r="I649" s="46"/>
      <c r="J649" s="47"/>
      <c r="M649" s="9"/>
    </row>
    <row r="650" spans="2:14" ht="24.95" customHeight="1" x14ac:dyDescent="0.2"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</row>
    <row r="651" spans="2:14" ht="24.95" customHeight="1" x14ac:dyDescent="0.2">
      <c r="B651" s="49"/>
      <c r="C651" s="49"/>
      <c r="D651" s="49"/>
      <c r="E651" s="49"/>
      <c r="F651" s="49"/>
      <c r="G651" s="49"/>
      <c r="H651" s="49"/>
      <c r="I651" s="49"/>
      <c r="J651" s="49"/>
      <c r="K651" s="50"/>
      <c r="L651" s="50"/>
      <c r="M651" s="50"/>
      <c r="N651" s="50"/>
    </row>
    <row r="652" spans="2:14" ht="24.95" customHeight="1" x14ac:dyDescent="0.2">
      <c r="B652" s="6"/>
      <c r="C652" s="6"/>
      <c r="D652" s="6"/>
      <c r="E652" s="6"/>
      <c r="G652" s="6"/>
      <c r="H652" s="6"/>
      <c r="I652" s="6"/>
      <c r="J652" s="6"/>
    </row>
    <row r="653" spans="2:14" ht="24.95" customHeight="1" x14ac:dyDescent="0.2">
      <c r="B653" s="6"/>
      <c r="C653" s="6"/>
      <c r="D653" s="6"/>
      <c r="E653" s="6"/>
      <c r="G653" s="6"/>
      <c r="H653" s="6"/>
      <c r="I653" s="6"/>
      <c r="J653" s="6"/>
    </row>
    <row r="654" spans="2:14" ht="24.95" customHeight="1" x14ac:dyDescent="0.2">
      <c r="B654" s="6"/>
      <c r="C654" s="6"/>
      <c r="D654" s="6"/>
      <c r="E654" s="6"/>
      <c r="G654" s="6"/>
      <c r="H654" s="6"/>
      <c r="I654" s="6"/>
      <c r="J654" s="6"/>
    </row>
    <row r="655" spans="2:14" ht="24.95" customHeight="1" x14ac:dyDescent="0.2">
      <c r="B655" s="6"/>
      <c r="C655" s="6"/>
      <c r="D655" s="6"/>
      <c r="E655" s="6"/>
      <c r="G655" s="6"/>
      <c r="H655" s="6"/>
      <c r="I655" s="6"/>
      <c r="J655" s="6"/>
    </row>
    <row r="656" spans="2:14" ht="24.95" customHeight="1" x14ac:dyDescent="0.2">
      <c r="B656" s="6"/>
      <c r="C656" s="6"/>
      <c r="D656" s="6"/>
      <c r="E656" s="6"/>
      <c r="G656" s="6"/>
      <c r="H656" s="6"/>
      <c r="I656" s="6"/>
      <c r="J656" s="6"/>
    </row>
    <row r="657" spans="2:13" ht="24.95" customHeight="1" x14ac:dyDescent="0.2">
      <c r="B657" s="6"/>
      <c r="C657" s="6"/>
      <c r="D657" s="6"/>
      <c r="E657" s="6"/>
      <c r="G657" s="6"/>
      <c r="H657" s="6"/>
      <c r="I657" s="6"/>
      <c r="J657" s="6"/>
    </row>
    <row r="658" spans="2:13" ht="24.95" customHeight="1" x14ac:dyDescent="0.2">
      <c r="B658" s="6"/>
      <c r="C658" s="6"/>
      <c r="D658" s="6"/>
      <c r="E658" s="6"/>
      <c r="G658" s="6"/>
      <c r="H658" s="6"/>
      <c r="I658" s="6"/>
      <c r="J658" s="6"/>
    </row>
    <row r="659" spans="2:13" ht="24.95" customHeight="1" x14ac:dyDescent="0.2">
      <c r="B659" s="6"/>
      <c r="C659" s="6"/>
      <c r="D659" s="6"/>
      <c r="E659" s="6"/>
      <c r="G659" s="6"/>
      <c r="H659" s="6"/>
      <c r="I659" s="6"/>
      <c r="J659" s="6"/>
    </row>
    <row r="660" spans="2:13" ht="24.95" customHeight="1" x14ac:dyDescent="0.2">
      <c r="B660" s="6"/>
      <c r="C660" s="6"/>
      <c r="D660" s="6"/>
      <c r="E660" s="6"/>
      <c r="G660" s="6"/>
      <c r="H660" s="6"/>
      <c r="I660" s="6"/>
      <c r="J660" s="6"/>
    </row>
    <row r="661" spans="2:13" ht="24.95" customHeight="1" x14ac:dyDescent="0.2">
      <c r="B661" s="6"/>
      <c r="C661" s="6"/>
      <c r="D661" s="6"/>
      <c r="E661" s="6"/>
      <c r="G661" s="6"/>
      <c r="H661" s="6"/>
      <c r="I661" s="6"/>
      <c r="J661" s="6"/>
    </row>
    <row r="662" spans="2:13" ht="25.5" customHeight="1" x14ac:dyDescent="0.2">
      <c r="B662" s="226" t="s">
        <v>163</v>
      </c>
      <c r="C662" s="226"/>
      <c r="D662" s="226"/>
      <c r="E662" s="226"/>
      <c r="F662" s="226"/>
      <c r="G662" s="226"/>
      <c r="H662" s="226"/>
      <c r="I662" s="226"/>
      <c r="J662" s="226"/>
      <c r="K662" s="226"/>
      <c r="L662" s="226"/>
      <c r="M662" s="226"/>
    </row>
    <row r="663" spans="2:13" ht="15" customHeight="1" x14ac:dyDescent="0.2">
      <c r="B663" s="42"/>
      <c r="C663" s="42"/>
      <c r="D663" s="42"/>
      <c r="E663" s="42"/>
      <c r="F663" s="42"/>
      <c r="G663" s="42"/>
    </row>
    <row r="664" spans="2:13" ht="24.95" customHeight="1" x14ac:dyDescent="0.2">
      <c r="B664" s="218" t="s">
        <v>13</v>
      </c>
      <c r="C664" s="218"/>
      <c r="D664" s="218"/>
      <c r="E664" s="218"/>
      <c r="F664" s="218"/>
      <c r="G664" s="218"/>
      <c r="H664" s="218"/>
      <c r="I664" s="26"/>
      <c r="J664" s="26"/>
      <c r="K664" s="26"/>
      <c r="L664" s="26"/>
    </row>
    <row r="665" spans="2:13" ht="24.95" customHeight="1" x14ac:dyDescent="0.2">
      <c r="B665" s="85" t="s">
        <v>35</v>
      </c>
      <c r="C665" s="259" t="s">
        <v>62</v>
      </c>
      <c r="D665" s="259"/>
      <c r="E665" s="259" t="s">
        <v>63</v>
      </c>
      <c r="F665" s="259"/>
      <c r="G665" s="259" t="s">
        <v>0</v>
      </c>
      <c r="H665" s="259"/>
      <c r="I665" s="26"/>
      <c r="J665" s="26"/>
      <c r="K665" s="26"/>
      <c r="L665" s="26"/>
    </row>
    <row r="666" spans="2:13" ht="24.95" customHeight="1" x14ac:dyDescent="0.2">
      <c r="B666" s="193" t="s">
        <v>155</v>
      </c>
      <c r="C666" s="210">
        <v>6841</v>
      </c>
      <c r="D666" s="210"/>
      <c r="E666" s="210">
        <v>1817</v>
      </c>
      <c r="F666" s="210"/>
      <c r="G666" s="222">
        <v>8658</v>
      </c>
      <c r="H666" s="223"/>
      <c r="I666" s="26"/>
      <c r="J666" s="26"/>
      <c r="K666" s="26"/>
      <c r="L666" s="26"/>
    </row>
    <row r="667" spans="2:13" ht="24.95" customHeight="1" x14ac:dyDescent="0.2">
      <c r="B667" s="193" t="s">
        <v>157</v>
      </c>
      <c r="C667" s="224">
        <v>6824</v>
      </c>
      <c r="D667" s="224"/>
      <c r="E667" s="224">
        <v>1445</v>
      </c>
      <c r="F667" s="224"/>
      <c r="G667" s="222">
        <v>8269</v>
      </c>
      <c r="H667" s="223"/>
      <c r="I667" s="26"/>
      <c r="J667" s="26"/>
      <c r="K667" s="26"/>
      <c r="L667" s="26"/>
    </row>
    <row r="668" spans="2:13" ht="24.95" customHeight="1" x14ac:dyDescent="0.2">
      <c r="B668" s="76" t="s">
        <v>43</v>
      </c>
      <c r="C668" s="213">
        <f>(C667-C666)/C666</f>
        <v>-2.4850168104078351E-3</v>
      </c>
      <c r="D668" s="213"/>
      <c r="E668" s="213">
        <f>(E667-E666)/E666</f>
        <v>-0.20473307649972483</v>
      </c>
      <c r="F668" s="213"/>
      <c r="G668" s="213">
        <f>(G667-G666)/G666</f>
        <v>-4.4929544929544929E-2</v>
      </c>
      <c r="H668" s="213"/>
      <c r="I668" s="26"/>
      <c r="J668" s="26"/>
      <c r="K668" s="26"/>
      <c r="L668" s="26"/>
    </row>
    <row r="669" spans="2:13" ht="24.95" customHeight="1" x14ac:dyDescent="0.2"/>
    <row r="670" spans="2:13" ht="24.95" customHeight="1" x14ac:dyDescent="0.2"/>
    <row r="671" spans="2:13" ht="24.95" customHeight="1" x14ac:dyDescent="0.2"/>
    <row r="672" spans="2:13" ht="24.95" customHeight="1" x14ac:dyDescent="0.2"/>
    <row r="673" spans="2:12" ht="24.95" customHeight="1" x14ac:dyDescent="0.2"/>
    <row r="674" spans="2:12" ht="24.95" customHeight="1" x14ac:dyDescent="0.2"/>
    <row r="675" spans="2:12" ht="24.95" customHeight="1" x14ac:dyDescent="0.2"/>
    <row r="676" spans="2:12" ht="24.95" customHeight="1" x14ac:dyDescent="0.2"/>
    <row r="677" spans="2:12" ht="24.95" customHeight="1" x14ac:dyDescent="0.2"/>
    <row r="678" spans="2:12" ht="24.95" customHeight="1" x14ac:dyDescent="0.2"/>
    <row r="679" spans="2:12" ht="24.95" customHeight="1" x14ac:dyDescent="0.2">
      <c r="B679" s="225" t="s">
        <v>15</v>
      </c>
      <c r="C679" s="225"/>
      <c r="D679" s="225"/>
      <c r="E679" s="225"/>
      <c r="F679" s="225"/>
      <c r="G679" s="225"/>
      <c r="H679" s="225"/>
      <c r="I679" s="225"/>
      <c r="J679" s="225"/>
    </row>
    <row r="680" spans="2:12" ht="24.95" customHeight="1" x14ac:dyDescent="0.2">
      <c r="B680" s="92" t="s">
        <v>35</v>
      </c>
      <c r="C680" s="220" t="s">
        <v>64</v>
      </c>
      <c r="D680" s="220"/>
      <c r="E680" s="220" t="s">
        <v>65</v>
      </c>
      <c r="F680" s="220"/>
      <c r="G680" s="220" t="s">
        <v>1</v>
      </c>
      <c r="H680" s="220"/>
      <c r="I680" s="220" t="s">
        <v>18</v>
      </c>
      <c r="J680" s="220"/>
      <c r="L680" s="27"/>
    </row>
    <row r="681" spans="2:12" ht="24.95" customHeight="1" x14ac:dyDescent="0.2">
      <c r="B681" s="193" t="s">
        <v>155</v>
      </c>
      <c r="C681" s="258">
        <v>11415</v>
      </c>
      <c r="D681" s="258"/>
      <c r="E681" s="258">
        <v>2598</v>
      </c>
      <c r="F681" s="258"/>
      <c r="G681" s="222">
        <v>14013</v>
      </c>
      <c r="H681" s="222"/>
      <c r="I681" s="257">
        <v>5.5388526399999999E-2</v>
      </c>
      <c r="J681" s="223"/>
    </row>
    <row r="682" spans="2:12" ht="24.95" customHeight="1" x14ac:dyDescent="0.2">
      <c r="B682" s="193" t="s">
        <v>157</v>
      </c>
      <c r="C682" s="258">
        <v>11431</v>
      </c>
      <c r="D682" s="258"/>
      <c r="E682" s="258">
        <v>2378</v>
      </c>
      <c r="F682" s="258"/>
      <c r="G682" s="222">
        <v>13809</v>
      </c>
      <c r="H682" s="222"/>
      <c r="I682" s="257">
        <v>6.07894644E-2</v>
      </c>
      <c r="J682" s="223"/>
    </row>
    <row r="683" spans="2:12" ht="24.95" customHeight="1" x14ac:dyDescent="0.2">
      <c r="B683" s="73" t="s">
        <v>43</v>
      </c>
      <c r="C683" s="221">
        <f>(C682-C681)/C681</f>
        <v>1.4016644765659221E-3</v>
      </c>
      <c r="D683" s="221"/>
      <c r="E683" s="221">
        <f>(E682-E681)/E681</f>
        <v>-8.4680523479599687E-2</v>
      </c>
      <c r="F683" s="221"/>
      <c r="G683" s="221">
        <f>(G682-G681)/G681</f>
        <v>-1.4557910511667736E-2</v>
      </c>
      <c r="H683" s="221"/>
      <c r="I683" s="221">
        <f>(I682-I681)/I681</f>
        <v>9.7510050384730956E-2</v>
      </c>
      <c r="J683" s="221"/>
    </row>
    <row r="684" spans="2:12" ht="24.95" customHeight="1" x14ac:dyDescent="0.2"/>
    <row r="685" spans="2:12" ht="24.95" customHeight="1" x14ac:dyDescent="0.2"/>
    <row r="686" spans="2:12" ht="24.95" customHeight="1" x14ac:dyDescent="0.2"/>
    <row r="687" spans="2:12" ht="24.95" customHeight="1" x14ac:dyDescent="0.2"/>
    <row r="688" spans="2:12" ht="24.95" customHeight="1" x14ac:dyDescent="0.2"/>
    <row r="689" spans="2:13" ht="24.95" customHeight="1" x14ac:dyDescent="0.2"/>
    <row r="690" spans="2:13" ht="24.95" customHeight="1" x14ac:dyDescent="0.2"/>
    <row r="691" spans="2:13" ht="24.95" customHeight="1" x14ac:dyDescent="0.2"/>
    <row r="692" spans="2:13" ht="24.95" customHeight="1" x14ac:dyDescent="0.2"/>
    <row r="693" spans="2:13" ht="24.95" customHeight="1" x14ac:dyDescent="0.2"/>
    <row r="694" spans="2:13" ht="24.95" customHeight="1" x14ac:dyDescent="0.2">
      <c r="M694" s="14">
        <v>8</v>
      </c>
    </row>
    <row r="695" spans="2:13" ht="25.5" customHeight="1" x14ac:dyDescent="0.2">
      <c r="B695" s="211" t="s">
        <v>121</v>
      </c>
      <c r="C695" s="211"/>
      <c r="D695" s="211"/>
      <c r="E695" s="211"/>
      <c r="F695" s="211"/>
      <c r="G695" s="211"/>
      <c r="H695" s="211"/>
      <c r="I695" s="211"/>
      <c r="J695" s="211"/>
      <c r="K695" s="211"/>
      <c r="L695" s="211"/>
      <c r="M695" s="211"/>
    </row>
    <row r="696" spans="2:13" ht="15" customHeight="1" x14ac:dyDescent="0.2"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</row>
    <row r="697" spans="2:13" ht="25.5" customHeight="1" x14ac:dyDescent="0.2">
      <c r="B697" s="211" t="s">
        <v>95</v>
      </c>
      <c r="C697" s="211"/>
      <c r="D697" s="211"/>
      <c r="E697" s="211"/>
      <c r="F697" s="211"/>
      <c r="G697" s="211"/>
      <c r="H697" s="211"/>
      <c r="I697" s="211"/>
      <c r="J697" s="211"/>
      <c r="K697" s="211"/>
      <c r="L697" s="211"/>
      <c r="M697" s="211"/>
    </row>
    <row r="698" spans="2:13" ht="15" customHeight="1" x14ac:dyDescent="0.2">
      <c r="B698" s="42"/>
      <c r="C698" s="42"/>
      <c r="D698" s="42"/>
      <c r="E698" s="42"/>
      <c r="F698" s="42"/>
      <c r="G698" s="42"/>
    </row>
    <row r="699" spans="2:13" ht="24.95" customHeight="1" x14ac:dyDescent="0.2">
      <c r="B699" s="217" t="s">
        <v>93</v>
      </c>
      <c r="C699" s="217"/>
      <c r="D699" s="217"/>
      <c r="E699" s="217"/>
      <c r="F699" s="217"/>
      <c r="G699" s="217"/>
      <c r="H699" s="217"/>
      <c r="I699" s="217"/>
      <c r="J699" s="217"/>
    </row>
    <row r="700" spans="2:13" ht="24.95" customHeight="1" x14ac:dyDescent="0.2">
      <c r="B700" s="214" t="s">
        <v>36</v>
      </c>
      <c r="C700" s="219" t="s">
        <v>47</v>
      </c>
      <c r="D700" s="219"/>
      <c r="E700" s="219"/>
      <c r="F700" s="219" t="s">
        <v>48</v>
      </c>
      <c r="G700" s="219"/>
      <c r="H700" s="219"/>
      <c r="I700" s="89" t="s">
        <v>52</v>
      </c>
      <c r="J700" s="209" t="s">
        <v>53</v>
      </c>
      <c r="M700" s="2"/>
    </row>
    <row r="701" spans="2:13" ht="24.95" customHeight="1" x14ac:dyDescent="0.2">
      <c r="B701" s="215"/>
      <c r="C701" s="87" t="s">
        <v>66</v>
      </c>
      <c r="D701" s="87" t="s">
        <v>67</v>
      </c>
      <c r="E701" s="123" t="s">
        <v>68</v>
      </c>
      <c r="F701" s="87" t="s">
        <v>69</v>
      </c>
      <c r="G701" s="87" t="s">
        <v>70</v>
      </c>
      <c r="H701" s="88" t="s">
        <v>71</v>
      </c>
      <c r="I701" s="90" t="s">
        <v>85</v>
      </c>
      <c r="J701" s="91" t="s">
        <v>86</v>
      </c>
      <c r="M701" s="2"/>
    </row>
    <row r="702" spans="2:13" ht="24.95" customHeight="1" x14ac:dyDescent="0.2">
      <c r="B702" s="160" t="s">
        <v>113</v>
      </c>
      <c r="C702" s="167">
        <v>4063</v>
      </c>
      <c r="D702" s="167">
        <v>0</v>
      </c>
      <c r="E702" s="168">
        <v>4063</v>
      </c>
      <c r="F702" s="167">
        <v>4769</v>
      </c>
      <c r="G702" s="167">
        <v>0</v>
      </c>
      <c r="H702" s="169">
        <v>4769</v>
      </c>
      <c r="I702" s="170">
        <v>3.51527061E-2</v>
      </c>
      <c r="J702" s="171">
        <v>1.1737632291410001</v>
      </c>
      <c r="K702" s="33"/>
      <c r="M702" s="2"/>
    </row>
    <row r="703" spans="2:13" ht="24.95" customHeight="1" x14ac:dyDescent="0.2">
      <c r="B703" s="160" t="s">
        <v>5</v>
      </c>
      <c r="C703" s="167">
        <v>3095</v>
      </c>
      <c r="D703" s="167">
        <v>194</v>
      </c>
      <c r="E703" s="168">
        <v>3289</v>
      </c>
      <c r="F703" s="167">
        <v>6174</v>
      </c>
      <c r="G703" s="167">
        <v>339</v>
      </c>
      <c r="H703" s="169">
        <v>6513</v>
      </c>
      <c r="I703" s="170">
        <v>8.0110763099999996E-2</v>
      </c>
      <c r="J703" s="171">
        <v>1.9802371541502</v>
      </c>
      <c r="K703" s="33"/>
      <c r="M703" s="2"/>
    </row>
    <row r="704" spans="2:13" ht="24.95" customHeight="1" x14ac:dyDescent="0.2">
      <c r="B704" s="160" t="s">
        <v>22</v>
      </c>
      <c r="C704" s="167">
        <v>3214</v>
      </c>
      <c r="D704" s="167">
        <v>224</v>
      </c>
      <c r="E704" s="168">
        <v>3438</v>
      </c>
      <c r="F704" s="167">
        <v>6017</v>
      </c>
      <c r="G704" s="167">
        <v>747</v>
      </c>
      <c r="H704" s="169">
        <v>6764</v>
      </c>
      <c r="I704" s="170">
        <v>6.6153126399999998E-2</v>
      </c>
      <c r="J704" s="171">
        <v>1.9674229203025</v>
      </c>
      <c r="K704" s="33"/>
      <c r="M704" s="2"/>
    </row>
    <row r="705" spans="2:14" ht="24.95" customHeight="1" x14ac:dyDescent="0.2">
      <c r="B705" s="160" t="s">
        <v>7</v>
      </c>
      <c r="C705" s="167">
        <v>473</v>
      </c>
      <c r="D705" s="167">
        <v>162</v>
      </c>
      <c r="E705" s="168">
        <v>635</v>
      </c>
      <c r="F705" s="167">
        <v>834</v>
      </c>
      <c r="G705" s="167">
        <v>162</v>
      </c>
      <c r="H705" s="169">
        <v>996</v>
      </c>
      <c r="I705" s="170">
        <v>4.6100306399999999E-2</v>
      </c>
      <c r="J705" s="171">
        <v>1.5685039370078999</v>
      </c>
      <c r="K705" s="33"/>
      <c r="M705" s="2"/>
    </row>
    <row r="706" spans="2:14" ht="24.95" customHeight="1" x14ac:dyDescent="0.2">
      <c r="B706" s="160" t="s">
        <v>8</v>
      </c>
      <c r="C706" s="167">
        <v>2574</v>
      </c>
      <c r="D706" s="167">
        <v>577</v>
      </c>
      <c r="E706" s="168">
        <v>3151</v>
      </c>
      <c r="F706" s="167">
        <v>5829</v>
      </c>
      <c r="G706" s="167">
        <v>1450</v>
      </c>
      <c r="H706" s="169">
        <v>7279</v>
      </c>
      <c r="I706" s="170">
        <v>0.1335799687</v>
      </c>
      <c r="J706" s="171">
        <v>2.3100602983180001</v>
      </c>
      <c r="K706" s="33"/>
      <c r="M706" s="2"/>
    </row>
    <row r="707" spans="2:14" ht="24.95" customHeight="1" x14ac:dyDescent="0.2">
      <c r="B707" s="160" t="s">
        <v>9</v>
      </c>
      <c r="C707" s="167">
        <v>4874</v>
      </c>
      <c r="D707" s="167">
        <v>140</v>
      </c>
      <c r="E707" s="168">
        <v>5014</v>
      </c>
      <c r="F707" s="167">
        <v>8748</v>
      </c>
      <c r="G707" s="167">
        <v>421</v>
      </c>
      <c r="H707" s="169">
        <v>9169</v>
      </c>
      <c r="I707" s="170">
        <v>7.5754849599999993E-2</v>
      </c>
      <c r="J707" s="171">
        <v>1.8286796968487999</v>
      </c>
      <c r="K707" s="33"/>
      <c r="M707" s="2"/>
    </row>
    <row r="708" spans="2:14" ht="24.95" customHeight="1" x14ac:dyDescent="0.2">
      <c r="B708" s="160" t="s">
        <v>10</v>
      </c>
      <c r="C708" s="167">
        <v>413</v>
      </c>
      <c r="D708" s="167">
        <v>0</v>
      </c>
      <c r="E708" s="168">
        <v>413</v>
      </c>
      <c r="F708" s="167">
        <v>1198</v>
      </c>
      <c r="G708" s="167">
        <v>0</v>
      </c>
      <c r="H708" s="169">
        <v>1198</v>
      </c>
      <c r="I708" s="170">
        <v>3.8973586900000003E-2</v>
      </c>
      <c r="J708" s="171">
        <v>2.9007263922518001</v>
      </c>
      <c r="K708" s="33"/>
      <c r="M708" s="2"/>
    </row>
    <row r="709" spans="2:14" ht="24.95" customHeight="1" x14ac:dyDescent="0.2">
      <c r="B709" s="160" t="s">
        <v>11</v>
      </c>
      <c r="C709" s="167">
        <v>3346</v>
      </c>
      <c r="D709" s="167">
        <v>562</v>
      </c>
      <c r="E709" s="168">
        <v>3908</v>
      </c>
      <c r="F709" s="167">
        <v>8137</v>
      </c>
      <c r="G709" s="167">
        <v>1686</v>
      </c>
      <c r="H709" s="169">
        <v>9823</v>
      </c>
      <c r="I709" s="170">
        <v>0.23271732940000001</v>
      </c>
      <c r="J709" s="171">
        <v>2.5135619242579001</v>
      </c>
      <c r="K709" s="33"/>
      <c r="M709" s="34"/>
    </row>
    <row r="710" spans="2:14" ht="24.95" customHeight="1" x14ac:dyDescent="0.2">
      <c r="B710" s="160" t="s">
        <v>12</v>
      </c>
      <c r="C710" s="167">
        <v>1225</v>
      </c>
      <c r="D710" s="167">
        <v>92</v>
      </c>
      <c r="E710" s="168">
        <v>1317</v>
      </c>
      <c r="F710" s="167">
        <v>2268</v>
      </c>
      <c r="G710" s="167">
        <v>92</v>
      </c>
      <c r="H710" s="169">
        <v>2360</v>
      </c>
      <c r="I710" s="170">
        <v>4.9380848200000001E-2</v>
      </c>
      <c r="J710" s="171">
        <v>1.7919514047077001</v>
      </c>
      <c r="K710" s="33"/>
      <c r="M710" s="34"/>
    </row>
    <row r="711" spans="2:14" ht="24.95" customHeight="1" x14ac:dyDescent="0.2">
      <c r="B711" s="161" t="s">
        <v>14</v>
      </c>
      <c r="C711" s="172">
        <v>23277</v>
      </c>
      <c r="D711" s="172">
        <v>1951</v>
      </c>
      <c r="E711" s="173">
        <v>25228</v>
      </c>
      <c r="F711" s="172">
        <v>43974</v>
      </c>
      <c r="G711" s="172">
        <v>4897</v>
      </c>
      <c r="H711" s="174">
        <v>48871</v>
      </c>
      <c r="I711" s="175">
        <v>7.6710293600000007E-2</v>
      </c>
      <c r="J711" s="176">
        <v>1.9371729824005</v>
      </c>
      <c r="M711" s="34"/>
    </row>
    <row r="712" spans="2:14" ht="24.95" customHeight="1" x14ac:dyDescent="0.2">
      <c r="B712" s="150"/>
      <c r="C712" s="39"/>
      <c r="D712" s="39"/>
      <c r="E712" s="40"/>
      <c r="F712" s="39"/>
      <c r="G712" s="39"/>
      <c r="H712" s="40"/>
      <c r="I712" s="46"/>
      <c r="J712" s="47"/>
      <c r="M712" s="9"/>
    </row>
    <row r="713" spans="2:14" ht="24.95" customHeight="1" x14ac:dyDescent="0.2"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</row>
    <row r="714" spans="2:14" ht="24.95" customHeight="1" x14ac:dyDescent="0.2">
      <c r="B714" s="49"/>
      <c r="C714" s="49"/>
      <c r="D714" s="49"/>
      <c r="E714" s="49"/>
      <c r="F714" s="49"/>
      <c r="G714" s="49"/>
      <c r="H714" s="49"/>
      <c r="I714" s="49"/>
      <c r="J714" s="49"/>
      <c r="K714" s="50"/>
      <c r="L714" s="50"/>
      <c r="M714" s="50"/>
      <c r="N714" s="50"/>
    </row>
    <row r="715" spans="2:14" ht="24.95" customHeight="1" x14ac:dyDescent="0.2">
      <c r="B715" s="6"/>
      <c r="C715" s="6"/>
      <c r="D715" s="6"/>
      <c r="E715" s="6"/>
      <c r="G715" s="6"/>
      <c r="H715" s="6"/>
      <c r="I715" s="6"/>
      <c r="J715" s="6"/>
    </row>
    <row r="716" spans="2:14" ht="24.95" customHeight="1" x14ac:dyDescent="0.2">
      <c r="B716" s="6"/>
      <c r="C716" s="6"/>
      <c r="D716" s="6"/>
      <c r="E716" s="6"/>
      <c r="G716" s="6"/>
      <c r="H716" s="6"/>
      <c r="I716" s="6"/>
      <c r="J716" s="6"/>
    </row>
    <row r="717" spans="2:14" ht="24.95" customHeight="1" x14ac:dyDescent="0.2">
      <c r="B717" s="6"/>
      <c r="C717" s="6"/>
      <c r="D717" s="6"/>
      <c r="E717" s="6"/>
      <c r="G717" s="6"/>
      <c r="H717" s="6"/>
      <c r="I717" s="6"/>
      <c r="J717" s="6"/>
    </row>
    <row r="718" spans="2:14" ht="24.95" customHeight="1" x14ac:dyDescent="0.2">
      <c r="B718" s="6"/>
      <c r="C718" s="6"/>
      <c r="D718" s="6"/>
      <c r="E718" s="6"/>
      <c r="G718" s="6"/>
      <c r="H718" s="6"/>
      <c r="I718" s="6"/>
      <c r="J718" s="6"/>
    </row>
    <row r="719" spans="2:14" ht="24.95" customHeight="1" x14ac:dyDescent="0.2">
      <c r="B719" s="6"/>
      <c r="C719" s="6"/>
      <c r="D719" s="6"/>
      <c r="E719" s="6"/>
      <c r="G719" s="6"/>
      <c r="H719" s="6"/>
      <c r="I719" s="6"/>
      <c r="J719" s="6"/>
    </row>
    <row r="720" spans="2:14" ht="24.95" customHeight="1" x14ac:dyDescent="0.2">
      <c r="B720" s="6"/>
      <c r="C720" s="6"/>
      <c r="D720" s="6"/>
      <c r="E720" s="6"/>
      <c r="G720" s="6"/>
      <c r="H720" s="6"/>
      <c r="I720" s="6"/>
      <c r="J720" s="6"/>
    </row>
    <row r="721" spans="2:13" ht="24.95" customHeight="1" x14ac:dyDescent="0.2">
      <c r="B721" s="6"/>
      <c r="C721" s="6"/>
      <c r="D721" s="6"/>
      <c r="E721" s="6"/>
      <c r="G721" s="6"/>
      <c r="H721" s="6"/>
      <c r="I721" s="6"/>
      <c r="J721" s="6"/>
    </row>
    <row r="722" spans="2:13" ht="24.95" customHeight="1" x14ac:dyDescent="0.2">
      <c r="B722" s="6"/>
      <c r="C722" s="6"/>
      <c r="D722" s="6"/>
      <c r="E722" s="6"/>
      <c r="G722" s="6"/>
      <c r="H722" s="6"/>
      <c r="I722" s="6"/>
      <c r="J722" s="6"/>
    </row>
    <row r="723" spans="2:13" ht="24.95" customHeight="1" x14ac:dyDescent="0.2"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 spans="2:13" ht="24.95" customHeight="1" x14ac:dyDescent="0.2"/>
    <row r="725" spans="2:13" ht="25.5" customHeight="1" x14ac:dyDescent="0.2">
      <c r="B725" s="226" t="s">
        <v>164</v>
      </c>
      <c r="C725" s="226"/>
      <c r="D725" s="226"/>
      <c r="E725" s="226"/>
      <c r="F725" s="226"/>
      <c r="G725" s="226"/>
      <c r="H725" s="226"/>
      <c r="I725" s="226"/>
      <c r="J725" s="226"/>
      <c r="K725" s="226"/>
      <c r="L725" s="226"/>
      <c r="M725" s="226"/>
    </row>
    <row r="726" spans="2:13" ht="24.95" customHeight="1" x14ac:dyDescent="0.2">
      <c r="B726" s="42"/>
      <c r="C726" s="42"/>
      <c r="D726" s="42"/>
      <c r="E726" s="42"/>
      <c r="F726" s="42"/>
      <c r="G726" s="42"/>
    </row>
    <row r="727" spans="2:13" ht="24.95" customHeight="1" x14ac:dyDescent="0.2">
      <c r="B727" s="218" t="s">
        <v>13</v>
      </c>
      <c r="C727" s="218"/>
      <c r="D727" s="218"/>
      <c r="E727" s="218"/>
      <c r="F727" s="218"/>
      <c r="G727" s="218"/>
      <c r="H727" s="218"/>
      <c r="I727" s="26"/>
      <c r="J727" s="26"/>
      <c r="K727" s="26"/>
      <c r="L727" s="26"/>
    </row>
    <row r="728" spans="2:13" ht="24.95" customHeight="1" x14ac:dyDescent="0.2">
      <c r="B728" s="85" t="s">
        <v>35</v>
      </c>
      <c r="C728" s="259" t="s">
        <v>62</v>
      </c>
      <c r="D728" s="259"/>
      <c r="E728" s="259" t="s">
        <v>63</v>
      </c>
      <c r="F728" s="259"/>
      <c r="G728" s="259" t="s">
        <v>0</v>
      </c>
      <c r="H728" s="259"/>
      <c r="I728" s="26"/>
      <c r="J728" s="26"/>
      <c r="K728" s="26"/>
      <c r="L728" s="26"/>
    </row>
    <row r="729" spans="2:13" ht="24.95" customHeight="1" x14ac:dyDescent="0.2">
      <c r="B729" s="193" t="s">
        <v>155</v>
      </c>
      <c r="C729" s="210">
        <v>18296</v>
      </c>
      <c r="D729" s="210"/>
      <c r="E729" s="210">
        <v>2246</v>
      </c>
      <c r="F729" s="210"/>
      <c r="G729" s="222">
        <v>20542</v>
      </c>
      <c r="H729" s="223"/>
      <c r="I729" s="26"/>
      <c r="J729" s="26"/>
      <c r="K729" s="26"/>
      <c r="L729" s="26"/>
    </row>
    <row r="730" spans="2:13" ht="24.95" customHeight="1" x14ac:dyDescent="0.2">
      <c r="B730" s="193" t="s">
        <v>157</v>
      </c>
      <c r="C730" s="224">
        <v>23277</v>
      </c>
      <c r="D730" s="224"/>
      <c r="E730" s="224">
        <v>1951</v>
      </c>
      <c r="F730" s="224"/>
      <c r="G730" s="222">
        <v>25228</v>
      </c>
      <c r="H730" s="223"/>
      <c r="I730" s="26"/>
      <c r="J730" s="26"/>
      <c r="K730" s="26"/>
      <c r="L730" s="26"/>
    </row>
    <row r="731" spans="2:13" ht="24.95" customHeight="1" x14ac:dyDescent="0.2">
      <c r="B731" s="76" t="s">
        <v>43</v>
      </c>
      <c r="C731" s="213">
        <f>(C730-C729)/C729</f>
        <v>0.27224529951902054</v>
      </c>
      <c r="D731" s="213"/>
      <c r="E731" s="213">
        <f>(E730-E729)/E729</f>
        <v>-0.13134461264470168</v>
      </c>
      <c r="F731" s="213"/>
      <c r="G731" s="213">
        <f>(G730-G729)/G729</f>
        <v>0.22811800214195307</v>
      </c>
      <c r="H731" s="213"/>
      <c r="I731" s="26"/>
      <c r="J731" s="26"/>
      <c r="K731" s="26"/>
      <c r="L731" s="26"/>
    </row>
    <row r="732" spans="2:13" ht="24.95" customHeight="1" x14ac:dyDescent="0.2"/>
    <row r="733" spans="2:13" ht="24.95" customHeight="1" x14ac:dyDescent="0.2"/>
    <row r="734" spans="2:13" ht="24.95" customHeight="1" x14ac:dyDescent="0.2"/>
    <row r="735" spans="2:13" ht="24.95" customHeight="1" x14ac:dyDescent="0.2"/>
    <row r="736" spans="2:13" ht="24.95" customHeight="1" x14ac:dyDescent="0.2"/>
    <row r="737" spans="2:12" ht="24.95" customHeight="1" x14ac:dyDescent="0.2"/>
    <row r="738" spans="2:12" ht="24.95" customHeight="1" x14ac:dyDescent="0.2"/>
    <row r="739" spans="2:12" ht="24.95" customHeight="1" x14ac:dyDescent="0.2"/>
    <row r="740" spans="2:12" ht="24.95" customHeight="1" x14ac:dyDescent="0.2"/>
    <row r="741" spans="2:12" ht="24.95" customHeight="1" x14ac:dyDescent="0.2"/>
    <row r="742" spans="2:12" ht="24.95" customHeight="1" x14ac:dyDescent="0.2">
      <c r="B742" s="225" t="s">
        <v>15</v>
      </c>
      <c r="C742" s="225"/>
      <c r="D742" s="225"/>
      <c r="E742" s="225"/>
      <c r="F742" s="225"/>
      <c r="G742" s="225"/>
      <c r="H742" s="225"/>
      <c r="I742" s="225"/>
      <c r="J742" s="225"/>
    </row>
    <row r="743" spans="2:12" ht="24.95" customHeight="1" x14ac:dyDescent="0.2">
      <c r="B743" s="92" t="s">
        <v>35</v>
      </c>
      <c r="C743" s="220" t="s">
        <v>64</v>
      </c>
      <c r="D743" s="220"/>
      <c r="E743" s="220" t="s">
        <v>65</v>
      </c>
      <c r="F743" s="220"/>
      <c r="G743" s="220" t="s">
        <v>1</v>
      </c>
      <c r="H743" s="220"/>
      <c r="I743" s="220" t="s">
        <v>18</v>
      </c>
      <c r="J743" s="220"/>
      <c r="L743" s="27"/>
    </row>
    <row r="744" spans="2:12" ht="24.95" customHeight="1" x14ac:dyDescent="0.2">
      <c r="B744" s="193" t="s">
        <v>155</v>
      </c>
      <c r="C744" s="258">
        <v>36234</v>
      </c>
      <c r="D744" s="258"/>
      <c r="E744" s="258">
        <v>4524</v>
      </c>
      <c r="F744" s="258"/>
      <c r="G744" s="222">
        <v>40758</v>
      </c>
      <c r="H744" s="222"/>
      <c r="I744" s="257">
        <v>7.0971626600000004E-2</v>
      </c>
      <c r="J744" s="223"/>
    </row>
    <row r="745" spans="2:12" ht="24.95" customHeight="1" x14ac:dyDescent="0.2">
      <c r="B745" s="193" t="s">
        <v>157</v>
      </c>
      <c r="C745" s="258">
        <v>43974</v>
      </c>
      <c r="D745" s="258"/>
      <c r="E745" s="258">
        <v>4897</v>
      </c>
      <c r="F745" s="258"/>
      <c r="G745" s="222">
        <v>48871</v>
      </c>
      <c r="H745" s="222"/>
      <c r="I745" s="257">
        <v>7.6710293600000007E-2</v>
      </c>
      <c r="J745" s="223"/>
    </row>
    <row r="746" spans="2:12" ht="24.95" customHeight="1" x14ac:dyDescent="0.2">
      <c r="B746" s="73" t="s">
        <v>43</v>
      </c>
      <c r="C746" s="221">
        <f>(C745-C744)/C744</f>
        <v>0.21361152508693493</v>
      </c>
      <c r="D746" s="221"/>
      <c r="E746" s="221">
        <f>(E745-E744)/E744</f>
        <v>8.2449160035366925E-2</v>
      </c>
      <c r="F746" s="221"/>
      <c r="G746" s="221">
        <f>(G745-G744)/G744</f>
        <v>0.19905294666077825</v>
      </c>
      <c r="H746" s="221"/>
      <c r="I746" s="221">
        <f>(I745-I744)/I744</f>
        <v>8.0858608924710806E-2</v>
      </c>
      <c r="J746" s="221"/>
    </row>
    <row r="747" spans="2:12" ht="24.95" customHeight="1" x14ac:dyDescent="0.2"/>
    <row r="748" spans="2:12" ht="24.95" customHeight="1" x14ac:dyDescent="0.2"/>
    <row r="749" spans="2:12" ht="24.95" customHeight="1" x14ac:dyDescent="0.2"/>
    <row r="750" spans="2:12" ht="24.95" customHeight="1" x14ac:dyDescent="0.2"/>
    <row r="751" spans="2:12" ht="24.95" customHeight="1" x14ac:dyDescent="0.2"/>
    <row r="752" spans="2:12" ht="24.95" customHeight="1" x14ac:dyDescent="0.2"/>
    <row r="753" spans="2:13" ht="24.95" customHeight="1" x14ac:dyDescent="0.2"/>
    <row r="754" spans="2:13" ht="24.95" customHeight="1" x14ac:dyDescent="0.2"/>
    <row r="755" spans="2:13" ht="24.95" customHeight="1" x14ac:dyDescent="0.2"/>
    <row r="756" spans="2:13" ht="24.95" customHeight="1" x14ac:dyDescent="0.2">
      <c r="M756" s="14">
        <v>9</v>
      </c>
    </row>
    <row r="757" spans="2:13" ht="25.5" customHeight="1" x14ac:dyDescent="0.2">
      <c r="B757" s="211" t="s">
        <v>122</v>
      </c>
      <c r="C757" s="211"/>
      <c r="D757" s="211"/>
      <c r="E757" s="211"/>
      <c r="F757" s="211"/>
      <c r="G757" s="211"/>
      <c r="H757" s="211"/>
      <c r="I757" s="211"/>
      <c r="J757" s="211"/>
      <c r="K757" s="211"/>
      <c r="L757" s="211"/>
      <c r="M757" s="211"/>
    </row>
    <row r="758" spans="2:13" ht="15" customHeight="1" x14ac:dyDescent="0.2"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</row>
    <row r="759" spans="2:13" ht="25.5" customHeight="1" x14ac:dyDescent="0.2">
      <c r="B759" s="211" t="s">
        <v>123</v>
      </c>
      <c r="C759" s="211"/>
      <c r="D759" s="211"/>
      <c r="E759" s="211"/>
      <c r="F759" s="211"/>
      <c r="G759" s="211"/>
      <c r="H759" s="211"/>
      <c r="I759" s="211"/>
      <c r="J759" s="211"/>
      <c r="K759" s="211"/>
      <c r="L759" s="211"/>
      <c r="M759" s="211"/>
    </row>
    <row r="760" spans="2:13" ht="15" customHeight="1" x14ac:dyDescent="0.2">
      <c r="B760" s="42"/>
      <c r="C760" s="42"/>
      <c r="D760" s="42"/>
      <c r="E760" s="42"/>
      <c r="F760" s="42"/>
      <c r="G760" s="42"/>
    </row>
    <row r="761" spans="2:13" ht="24.95" customHeight="1" x14ac:dyDescent="0.2">
      <c r="B761" s="217" t="s">
        <v>96</v>
      </c>
      <c r="C761" s="217"/>
      <c r="D761" s="217"/>
      <c r="E761" s="217"/>
      <c r="F761" s="217"/>
      <c r="G761" s="217"/>
      <c r="H761" s="217"/>
      <c r="I761" s="217"/>
      <c r="J761" s="217"/>
    </row>
    <row r="762" spans="2:13" ht="24.95" customHeight="1" x14ac:dyDescent="0.2">
      <c r="B762" s="214" t="s">
        <v>36</v>
      </c>
      <c r="C762" s="219" t="s">
        <v>47</v>
      </c>
      <c r="D762" s="219"/>
      <c r="E762" s="219"/>
      <c r="F762" s="219" t="s">
        <v>48</v>
      </c>
      <c r="G762" s="219"/>
      <c r="H762" s="219"/>
      <c r="I762" s="89" t="s">
        <v>52</v>
      </c>
      <c r="J762" s="209" t="s">
        <v>53</v>
      </c>
      <c r="M762" s="2"/>
    </row>
    <row r="763" spans="2:13" ht="24.95" customHeight="1" x14ac:dyDescent="0.2">
      <c r="B763" s="215"/>
      <c r="C763" s="87" t="s">
        <v>66</v>
      </c>
      <c r="D763" s="87" t="s">
        <v>67</v>
      </c>
      <c r="E763" s="123" t="s">
        <v>68</v>
      </c>
      <c r="F763" s="87" t="s">
        <v>69</v>
      </c>
      <c r="G763" s="87" t="s">
        <v>70</v>
      </c>
      <c r="H763" s="88" t="s">
        <v>71</v>
      </c>
      <c r="I763" s="90" t="s">
        <v>85</v>
      </c>
      <c r="J763" s="91" t="s">
        <v>86</v>
      </c>
      <c r="M763" s="2"/>
    </row>
    <row r="764" spans="2:13" ht="24.95" customHeight="1" x14ac:dyDescent="0.2">
      <c r="B764" s="160" t="s">
        <v>113</v>
      </c>
      <c r="C764" s="167">
        <v>1930</v>
      </c>
      <c r="D764" s="167">
        <v>24</v>
      </c>
      <c r="E764" s="168">
        <v>1954</v>
      </c>
      <c r="F764" s="167">
        <v>3990</v>
      </c>
      <c r="G764" s="167">
        <v>49</v>
      </c>
      <c r="H764" s="169">
        <v>4039</v>
      </c>
      <c r="I764" s="170">
        <v>0.1013107989</v>
      </c>
      <c r="J764" s="171">
        <v>2.0670419651995999</v>
      </c>
      <c r="K764" s="33"/>
      <c r="M764" s="2"/>
    </row>
    <row r="765" spans="2:13" ht="24.95" customHeight="1" x14ac:dyDescent="0.2">
      <c r="B765" s="160" t="s">
        <v>5</v>
      </c>
      <c r="C765" s="167">
        <v>1960</v>
      </c>
      <c r="D765" s="167">
        <v>660</v>
      </c>
      <c r="E765" s="168">
        <v>2620</v>
      </c>
      <c r="F765" s="167">
        <v>4587</v>
      </c>
      <c r="G765" s="167">
        <v>1235</v>
      </c>
      <c r="H765" s="169">
        <v>5822</v>
      </c>
      <c r="I765" s="170">
        <v>0.20653336150000001</v>
      </c>
      <c r="J765" s="171">
        <v>2.2221374045802</v>
      </c>
      <c r="K765" s="33"/>
      <c r="M765" s="2"/>
    </row>
    <row r="766" spans="2:13" ht="24.95" customHeight="1" x14ac:dyDescent="0.2">
      <c r="B766" s="160" t="s">
        <v>22</v>
      </c>
      <c r="C766" s="167">
        <v>2067</v>
      </c>
      <c r="D766" s="167">
        <v>218</v>
      </c>
      <c r="E766" s="168">
        <v>2285</v>
      </c>
      <c r="F766" s="167">
        <v>3943</v>
      </c>
      <c r="G766" s="167">
        <v>375</v>
      </c>
      <c r="H766" s="169">
        <v>4318</v>
      </c>
      <c r="I766" s="170">
        <v>0.10722489659999999</v>
      </c>
      <c r="J766" s="171">
        <v>1.889715536105</v>
      </c>
      <c r="K766" s="33"/>
      <c r="M766" s="2"/>
    </row>
    <row r="767" spans="2:13" ht="24.95" customHeight="1" x14ac:dyDescent="0.2">
      <c r="B767" s="160" t="s">
        <v>7</v>
      </c>
      <c r="C767" s="167">
        <v>678</v>
      </c>
      <c r="D767" s="167">
        <v>138</v>
      </c>
      <c r="E767" s="168">
        <v>816</v>
      </c>
      <c r="F767" s="167">
        <v>1042</v>
      </c>
      <c r="G767" s="167">
        <v>210</v>
      </c>
      <c r="H767" s="169">
        <v>1252</v>
      </c>
      <c r="I767" s="170">
        <v>0.13889849300000001</v>
      </c>
      <c r="J767" s="171">
        <v>1.5343137254902</v>
      </c>
      <c r="K767" s="33"/>
      <c r="M767" s="2"/>
    </row>
    <row r="768" spans="2:13" ht="24.95" customHeight="1" x14ac:dyDescent="0.2">
      <c r="B768" s="160" t="s">
        <v>8</v>
      </c>
      <c r="C768" s="167">
        <v>3851</v>
      </c>
      <c r="D768" s="167">
        <v>1865</v>
      </c>
      <c r="E768" s="168">
        <v>5716</v>
      </c>
      <c r="F768" s="167">
        <v>7943</v>
      </c>
      <c r="G768" s="167">
        <v>4859</v>
      </c>
      <c r="H768" s="169">
        <v>12802</v>
      </c>
      <c r="I768" s="170">
        <v>0.2322094649</v>
      </c>
      <c r="J768" s="171">
        <v>2.2396780965710001</v>
      </c>
      <c r="K768" s="33"/>
      <c r="M768" s="2"/>
    </row>
    <row r="769" spans="2:14" ht="24.95" customHeight="1" x14ac:dyDescent="0.2">
      <c r="B769" s="160" t="s">
        <v>9</v>
      </c>
      <c r="C769" s="167">
        <v>1780</v>
      </c>
      <c r="D769" s="167">
        <v>137</v>
      </c>
      <c r="E769" s="168">
        <v>1917</v>
      </c>
      <c r="F769" s="167">
        <v>5104</v>
      </c>
      <c r="G769" s="167">
        <v>274</v>
      </c>
      <c r="H769" s="169">
        <v>5378</v>
      </c>
      <c r="I769" s="170">
        <v>0.13681693289999999</v>
      </c>
      <c r="J769" s="171">
        <v>2.8054251434533</v>
      </c>
      <c r="K769" s="33"/>
      <c r="M769" s="2"/>
    </row>
    <row r="770" spans="2:14" ht="24.95" customHeight="1" x14ac:dyDescent="0.2">
      <c r="B770" s="160" t="s">
        <v>10</v>
      </c>
      <c r="C770" s="167">
        <v>718</v>
      </c>
      <c r="D770" s="167">
        <v>74</v>
      </c>
      <c r="E770" s="168">
        <v>792</v>
      </c>
      <c r="F770" s="167">
        <v>2080</v>
      </c>
      <c r="G770" s="167">
        <v>222</v>
      </c>
      <c r="H770" s="169">
        <v>2302</v>
      </c>
      <c r="I770" s="170">
        <v>9.9335298500000002E-2</v>
      </c>
      <c r="J770" s="171">
        <v>2.9065656565657001</v>
      </c>
      <c r="K770" s="33"/>
      <c r="M770" s="2"/>
    </row>
    <row r="771" spans="2:14" ht="24.95" customHeight="1" x14ac:dyDescent="0.2">
      <c r="B771" s="160" t="s">
        <v>11</v>
      </c>
      <c r="C771" s="167">
        <v>2139</v>
      </c>
      <c r="D771" s="167">
        <v>111</v>
      </c>
      <c r="E771" s="168">
        <v>2250</v>
      </c>
      <c r="F771" s="167">
        <v>2639</v>
      </c>
      <c r="G771" s="167">
        <v>222</v>
      </c>
      <c r="H771" s="169">
        <v>2861</v>
      </c>
      <c r="I771" s="170">
        <v>7.0396889800000001E-2</v>
      </c>
      <c r="J771" s="171">
        <v>1.2715555555556</v>
      </c>
      <c r="K771" s="33"/>
      <c r="M771" s="34"/>
    </row>
    <row r="772" spans="2:14" ht="24.95" customHeight="1" x14ac:dyDescent="0.2">
      <c r="B772" s="160" t="s">
        <v>12</v>
      </c>
      <c r="C772" s="167">
        <v>914</v>
      </c>
      <c r="D772" s="167">
        <v>18</v>
      </c>
      <c r="E772" s="168">
        <v>932</v>
      </c>
      <c r="F772" s="167">
        <v>1846</v>
      </c>
      <c r="G772" s="167">
        <v>18</v>
      </c>
      <c r="H772" s="169">
        <v>1864</v>
      </c>
      <c r="I772" s="170">
        <v>0.11617582479999999</v>
      </c>
      <c r="J772" s="171">
        <v>2</v>
      </c>
      <c r="K772" s="33"/>
      <c r="M772" s="34"/>
    </row>
    <row r="773" spans="2:14" ht="24.95" customHeight="1" x14ac:dyDescent="0.2">
      <c r="B773" s="161" t="s">
        <v>14</v>
      </c>
      <c r="C773" s="172">
        <v>16037</v>
      </c>
      <c r="D773" s="172">
        <v>3245</v>
      </c>
      <c r="E773" s="173">
        <v>19282</v>
      </c>
      <c r="F773" s="172">
        <v>33174</v>
      </c>
      <c r="G773" s="172">
        <v>7464</v>
      </c>
      <c r="H773" s="174">
        <v>40638</v>
      </c>
      <c r="I773" s="175">
        <v>0.13934312779999999</v>
      </c>
      <c r="J773" s="176">
        <v>2.1075614562805001</v>
      </c>
      <c r="M773" s="34"/>
    </row>
    <row r="774" spans="2:14" ht="24.95" customHeight="1" x14ac:dyDescent="0.2">
      <c r="B774" s="150"/>
      <c r="C774" s="39"/>
      <c r="D774" s="39"/>
      <c r="E774" s="40"/>
      <c r="F774" s="39"/>
      <c r="G774" s="39"/>
      <c r="H774" s="40"/>
      <c r="I774" s="46"/>
      <c r="J774" s="47"/>
      <c r="M774" s="9"/>
    </row>
    <row r="775" spans="2:14" ht="24.95" customHeight="1" x14ac:dyDescent="0.2"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</row>
    <row r="776" spans="2:14" ht="24.95" customHeight="1" x14ac:dyDescent="0.2">
      <c r="B776" s="49"/>
      <c r="C776" s="49"/>
      <c r="D776" s="49"/>
      <c r="E776" s="49"/>
      <c r="F776" s="49"/>
      <c r="G776" s="49"/>
      <c r="H776" s="49"/>
      <c r="I776" s="49"/>
      <c r="J776" s="49"/>
      <c r="K776" s="50"/>
      <c r="L776" s="50"/>
      <c r="M776" s="50"/>
      <c r="N776" s="50"/>
    </row>
    <row r="777" spans="2:14" ht="24.95" customHeight="1" x14ac:dyDescent="0.2">
      <c r="B777" s="6"/>
      <c r="C777" s="6"/>
      <c r="D777" s="6"/>
      <c r="E777" s="6"/>
      <c r="G777" s="6"/>
      <c r="H777" s="6"/>
      <c r="I777" s="6"/>
      <c r="J777" s="6"/>
    </row>
    <row r="778" spans="2:14" ht="24.95" customHeight="1" x14ac:dyDescent="0.2">
      <c r="B778" s="6"/>
      <c r="C778" s="6"/>
      <c r="D778" s="6"/>
      <c r="E778" s="6"/>
      <c r="G778" s="6"/>
      <c r="H778" s="6"/>
      <c r="I778" s="6"/>
      <c r="J778" s="6"/>
    </row>
    <row r="779" spans="2:14" ht="24.95" customHeight="1" x14ac:dyDescent="0.2">
      <c r="B779" s="6"/>
      <c r="C779" s="6"/>
      <c r="D779" s="6"/>
      <c r="E779" s="6"/>
      <c r="G779" s="6"/>
      <c r="H779" s="6"/>
      <c r="I779" s="6"/>
      <c r="J779" s="6"/>
    </row>
    <row r="780" spans="2:14" ht="24.95" customHeight="1" x14ac:dyDescent="0.2">
      <c r="B780" s="6"/>
      <c r="C780" s="6"/>
      <c r="D780" s="6"/>
      <c r="E780" s="6"/>
      <c r="G780" s="6"/>
      <c r="H780" s="6"/>
      <c r="I780" s="6"/>
      <c r="J780" s="6"/>
    </row>
    <row r="781" spans="2:14" ht="24.95" customHeight="1" x14ac:dyDescent="0.2">
      <c r="B781" s="6"/>
      <c r="C781" s="6"/>
      <c r="D781" s="6"/>
      <c r="E781" s="6"/>
      <c r="G781" s="6"/>
      <c r="H781" s="6"/>
      <c r="I781" s="6"/>
      <c r="J781" s="6"/>
    </row>
    <row r="782" spans="2:14" ht="24.95" customHeight="1" x14ac:dyDescent="0.2">
      <c r="B782" s="6"/>
      <c r="C782" s="6"/>
      <c r="D782" s="6"/>
      <c r="E782" s="6"/>
      <c r="G782" s="6"/>
      <c r="H782" s="6"/>
      <c r="I782" s="6"/>
      <c r="J782" s="6"/>
    </row>
    <row r="783" spans="2:14" ht="24.95" customHeight="1" x14ac:dyDescent="0.2">
      <c r="B783" s="6"/>
      <c r="C783" s="6"/>
      <c r="D783" s="6"/>
      <c r="E783" s="6"/>
      <c r="G783" s="6"/>
      <c r="H783" s="6"/>
      <c r="I783" s="6"/>
      <c r="J783" s="6"/>
    </row>
    <row r="784" spans="2:14" ht="24.95" customHeight="1" x14ac:dyDescent="0.2">
      <c r="B784" s="6"/>
      <c r="C784" s="6"/>
      <c r="D784" s="6"/>
      <c r="E784" s="6"/>
      <c r="G784" s="6"/>
      <c r="H784" s="6"/>
      <c r="I784" s="6"/>
      <c r="J784" s="6"/>
    </row>
    <row r="785" spans="2:13" ht="24.95" customHeight="1" x14ac:dyDescent="0.2"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 spans="2:13" ht="24.95" customHeight="1" x14ac:dyDescent="0.2"/>
    <row r="787" spans="2:13" ht="25.5" customHeight="1" x14ac:dyDescent="0.2">
      <c r="B787" s="226" t="s">
        <v>165</v>
      </c>
      <c r="C787" s="226"/>
      <c r="D787" s="226"/>
      <c r="E787" s="226"/>
      <c r="F787" s="226"/>
      <c r="G787" s="226"/>
      <c r="H787" s="226"/>
      <c r="I787" s="226"/>
      <c r="J787" s="226"/>
      <c r="K787" s="226"/>
      <c r="L787" s="226"/>
      <c r="M787" s="226"/>
    </row>
    <row r="788" spans="2:13" ht="24.95" customHeight="1" x14ac:dyDescent="0.2">
      <c r="B788" s="42"/>
      <c r="C788" s="42"/>
      <c r="D788" s="42"/>
      <c r="E788" s="42"/>
      <c r="F788" s="42"/>
      <c r="G788" s="42"/>
    </row>
    <row r="789" spans="2:13" ht="24.95" customHeight="1" x14ac:dyDescent="0.2">
      <c r="B789" s="218" t="s">
        <v>13</v>
      </c>
      <c r="C789" s="218"/>
      <c r="D789" s="218"/>
      <c r="E789" s="218"/>
      <c r="F789" s="218"/>
      <c r="G789" s="218"/>
      <c r="H789" s="218"/>
      <c r="I789" s="26"/>
      <c r="J789" s="26"/>
      <c r="K789" s="26"/>
      <c r="L789" s="26"/>
    </row>
    <row r="790" spans="2:13" ht="24.95" customHeight="1" x14ac:dyDescent="0.2">
      <c r="B790" s="85" t="s">
        <v>35</v>
      </c>
      <c r="C790" s="259" t="s">
        <v>62</v>
      </c>
      <c r="D790" s="259"/>
      <c r="E790" s="259" t="s">
        <v>63</v>
      </c>
      <c r="F790" s="259"/>
      <c r="G790" s="259" t="s">
        <v>0</v>
      </c>
      <c r="H790" s="259"/>
      <c r="I790" s="26"/>
      <c r="J790" s="26"/>
      <c r="K790" s="26"/>
      <c r="L790" s="26"/>
    </row>
    <row r="791" spans="2:13" ht="24.95" customHeight="1" x14ac:dyDescent="0.2">
      <c r="B791" s="193" t="s">
        <v>155</v>
      </c>
      <c r="C791" s="258">
        <v>13908</v>
      </c>
      <c r="D791" s="258"/>
      <c r="E791" s="258">
        <v>2642</v>
      </c>
      <c r="F791" s="258"/>
      <c r="G791" s="222">
        <v>16550</v>
      </c>
      <c r="H791" s="223"/>
      <c r="I791" s="26"/>
      <c r="J791" s="26"/>
      <c r="K791" s="26"/>
      <c r="L791" s="26"/>
    </row>
    <row r="792" spans="2:13" ht="24.95" customHeight="1" x14ac:dyDescent="0.2">
      <c r="B792" s="193" t="s">
        <v>157</v>
      </c>
      <c r="C792" s="258">
        <v>16037</v>
      </c>
      <c r="D792" s="258"/>
      <c r="E792" s="258">
        <v>3245</v>
      </c>
      <c r="F792" s="258"/>
      <c r="G792" s="222">
        <v>19282</v>
      </c>
      <c r="H792" s="223"/>
      <c r="I792" s="26"/>
      <c r="J792" s="26"/>
      <c r="K792" s="26"/>
      <c r="L792" s="26"/>
    </row>
    <row r="793" spans="2:13" ht="24.95" customHeight="1" x14ac:dyDescent="0.2">
      <c r="B793" s="76" t="s">
        <v>43</v>
      </c>
      <c r="C793" s="213">
        <f>(C792-C791)/C791</f>
        <v>0.15307736554501006</v>
      </c>
      <c r="D793" s="213"/>
      <c r="E793" s="213">
        <f>(E792-E791)/E791</f>
        <v>0.22823618470855411</v>
      </c>
      <c r="F793" s="213"/>
      <c r="G793" s="213">
        <f>(G792-G791)/G791</f>
        <v>0.16507552870090633</v>
      </c>
      <c r="H793" s="213"/>
      <c r="I793" s="26"/>
      <c r="J793" s="26"/>
      <c r="K793" s="26"/>
      <c r="L793" s="26"/>
    </row>
    <row r="794" spans="2:13" ht="24.95" customHeight="1" x14ac:dyDescent="0.2"/>
    <row r="795" spans="2:13" ht="24.95" customHeight="1" x14ac:dyDescent="0.2"/>
    <row r="796" spans="2:13" ht="24.95" customHeight="1" x14ac:dyDescent="0.2"/>
    <row r="797" spans="2:13" ht="24.95" customHeight="1" x14ac:dyDescent="0.2"/>
    <row r="798" spans="2:13" ht="24.95" customHeight="1" x14ac:dyDescent="0.2"/>
    <row r="799" spans="2:13" ht="24.95" customHeight="1" x14ac:dyDescent="0.2"/>
    <row r="800" spans="2:13" ht="24.95" customHeight="1" x14ac:dyDescent="0.2"/>
    <row r="801" spans="2:12" ht="24.95" customHeight="1" x14ac:dyDescent="0.2"/>
    <row r="802" spans="2:12" ht="24.95" customHeight="1" x14ac:dyDescent="0.2"/>
    <row r="803" spans="2:12" ht="24.95" customHeight="1" x14ac:dyDescent="0.2"/>
    <row r="804" spans="2:12" ht="24.95" customHeight="1" x14ac:dyDescent="0.2">
      <c r="B804" s="225" t="s">
        <v>15</v>
      </c>
      <c r="C804" s="225"/>
      <c r="D804" s="225"/>
      <c r="E804" s="225"/>
      <c r="F804" s="225"/>
      <c r="G804" s="225"/>
      <c r="H804" s="225"/>
      <c r="I804" s="225"/>
      <c r="J804" s="225"/>
    </row>
    <row r="805" spans="2:12" ht="24.95" customHeight="1" x14ac:dyDescent="0.2">
      <c r="B805" s="92" t="s">
        <v>35</v>
      </c>
      <c r="C805" s="220" t="s">
        <v>64</v>
      </c>
      <c r="D805" s="220"/>
      <c r="E805" s="220" t="s">
        <v>65</v>
      </c>
      <c r="F805" s="220"/>
      <c r="G805" s="220" t="s">
        <v>1</v>
      </c>
      <c r="H805" s="220"/>
      <c r="I805" s="220" t="s">
        <v>18</v>
      </c>
      <c r="J805" s="220"/>
      <c r="L805" s="27"/>
    </row>
    <row r="806" spans="2:12" ht="24.95" customHeight="1" x14ac:dyDescent="0.2">
      <c r="B806" s="193" t="s">
        <v>155</v>
      </c>
      <c r="C806" s="258">
        <v>29205</v>
      </c>
      <c r="D806" s="258"/>
      <c r="E806" s="258">
        <v>4921</v>
      </c>
      <c r="F806" s="258"/>
      <c r="G806" s="222">
        <v>34126</v>
      </c>
      <c r="H806" s="222"/>
      <c r="I806" s="257">
        <v>0.1214250404</v>
      </c>
      <c r="J806" s="223"/>
    </row>
    <row r="807" spans="2:12" ht="24.95" customHeight="1" x14ac:dyDescent="0.2">
      <c r="B807" s="193" t="s">
        <v>157</v>
      </c>
      <c r="C807" s="258">
        <v>33174</v>
      </c>
      <c r="D807" s="258"/>
      <c r="E807" s="258">
        <v>7464</v>
      </c>
      <c r="F807" s="258"/>
      <c r="G807" s="222">
        <v>40638</v>
      </c>
      <c r="H807" s="222"/>
      <c r="I807" s="257">
        <v>0.13934312779999999</v>
      </c>
      <c r="J807" s="223"/>
    </row>
    <row r="808" spans="2:12" ht="24.95" customHeight="1" x14ac:dyDescent="0.2">
      <c r="B808" s="73" t="s">
        <v>43</v>
      </c>
      <c r="C808" s="221">
        <f>(C807-C806)/C806</f>
        <v>0.13590138674884439</v>
      </c>
      <c r="D808" s="221"/>
      <c r="E808" s="221">
        <f>(E807-E806)/E806</f>
        <v>0.51676488518593777</v>
      </c>
      <c r="F808" s="221"/>
      <c r="G808" s="221">
        <f>(G807-G806)/G806</f>
        <v>0.19082224696712186</v>
      </c>
      <c r="H808" s="221"/>
      <c r="I808" s="221">
        <f>(I807-I806)/I806</f>
        <v>0.14756501081633563</v>
      </c>
      <c r="J808" s="221"/>
    </row>
    <row r="809" spans="2:12" ht="24.95" customHeight="1" x14ac:dyDescent="0.2"/>
    <row r="810" spans="2:12" ht="24.95" customHeight="1" x14ac:dyDescent="0.2"/>
    <row r="811" spans="2:12" ht="24.95" customHeight="1" x14ac:dyDescent="0.2"/>
    <row r="812" spans="2:12" ht="24.95" customHeight="1" x14ac:dyDescent="0.2"/>
    <row r="813" spans="2:12" ht="24.95" customHeight="1" x14ac:dyDescent="0.2"/>
    <row r="814" spans="2:12" ht="24.95" customHeight="1" x14ac:dyDescent="0.2"/>
    <row r="815" spans="2:12" ht="24.95" customHeight="1" x14ac:dyDescent="0.2"/>
    <row r="816" spans="2:12" ht="24.95" customHeight="1" x14ac:dyDescent="0.2"/>
    <row r="817" spans="2:14" ht="24.95" customHeight="1" x14ac:dyDescent="0.2"/>
    <row r="818" spans="2:14" ht="24.95" customHeight="1" x14ac:dyDescent="0.2">
      <c r="M818" s="14">
        <v>10</v>
      </c>
    </row>
    <row r="819" spans="2:14" ht="50.1" customHeight="1" x14ac:dyDescent="0.2">
      <c r="B819" s="265" t="s">
        <v>39</v>
      </c>
      <c r="C819" s="265"/>
      <c r="D819" s="265"/>
      <c r="E819" s="265"/>
      <c r="F819" s="265"/>
      <c r="G819" s="265"/>
      <c r="H819" s="265"/>
      <c r="I819" s="265"/>
      <c r="J819" s="265"/>
      <c r="K819" s="265"/>
      <c r="L819" s="265"/>
      <c r="M819" s="265"/>
    </row>
    <row r="820" spans="2:14" ht="15" customHeight="1" x14ac:dyDescent="0.2"/>
    <row r="821" spans="2:14" ht="25.5" customHeight="1" x14ac:dyDescent="0.2">
      <c r="B821" s="243" t="s">
        <v>84</v>
      </c>
      <c r="C821" s="243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</row>
    <row r="822" spans="2:14" ht="15" customHeight="1" x14ac:dyDescent="0.2">
      <c r="B822" s="52"/>
      <c r="C822" s="52"/>
      <c r="D822" s="52"/>
      <c r="E822" s="52"/>
      <c r="F822" s="52"/>
      <c r="G822" s="52"/>
    </row>
    <row r="823" spans="2:14" ht="24.95" customHeight="1" x14ac:dyDescent="0.25">
      <c r="B823" s="129"/>
      <c r="C823" s="129"/>
      <c r="D823" s="129"/>
      <c r="E823" s="132"/>
      <c r="F823" s="132"/>
      <c r="G823" s="132"/>
      <c r="M823" s="22"/>
      <c r="N823" s="22"/>
    </row>
    <row r="824" spans="2:14" ht="24.95" customHeight="1" x14ac:dyDescent="0.2">
      <c r="B824" s="267" t="s">
        <v>154</v>
      </c>
      <c r="C824" s="267"/>
      <c r="D824" s="267"/>
      <c r="E824" s="133" t="s">
        <v>156</v>
      </c>
      <c r="F824" s="133" t="s">
        <v>166</v>
      </c>
      <c r="G824" s="134" t="s">
        <v>43</v>
      </c>
      <c r="M824" s="114"/>
      <c r="N824" s="115"/>
    </row>
    <row r="825" spans="2:14" ht="24.95" customHeight="1" x14ac:dyDescent="0.2">
      <c r="B825" s="249" t="s">
        <v>59</v>
      </c>
      <c r="C825" s="268" t="s">
        <v>23</v>
      </c>
      <c r="D825" s="268"/>
      <c r="E825" s="195">
        <v>1803</v>
      </c>
      <c r="F825" s="194">
        <v>1807</v>
      </c>
      <c r="G825" s="153">
        <f>(F825-E825)/E825</f>
        <v>2.2185246810870773E-3</v>
      </c>
      <c r="M825" s="116"/>
      <c r="N825" s="40"/>
    </row>
    <row r="826" spans="2:14" ht="24.95" customHeight="1" x14ac:dyDescent="0.2">
      <c r="B826" s="250"/>
      <c r="C826" s="251" t="s">
        <v>29</v>
      </c>
      <c r="D826" s="251"/>
      <c r="E826" s="196">
        <v>69771</v>
      </c>
      <c r="F826" s="164">
        <v>69967</v>
      </c>
      <c r="G826" s="154">
        <f t="shared" ref="G826:G838" si="2">(F826-E826)/E826</f>
        <v>2.8091900646400369E-3</v>
      </c>
      <c r="M826" s="116"/>
      <c r="N826" s="40"/>
    </row>
    <row r="827" spans="2:14" ht="24.95" customHeight="1" x14ac:dyDescent="0.2">
      <c r="B827" s="250" t="s">
        <v>114</v>
      </c>
      <c r="C827" s="251" t="s">
        <v>23</v>
      </c>
      <c r="D827" s="251"/>
      <c r="E827" s="196">
        <v>118</v>
      </c>
      <c r="F827" s="164">
        <v>120</v>
      </c>
      <c r="G827" s="154">
        <f t="shared" si="2"/>
        <v>1.6949152542372881E-2</v>
      </c>
      <c r="M827" s="117"/>
      <c r="N827" s="26"/>
    </row>
    <row r="828" spans="2:14" ht="24.95" customHeight="1" x14ac:dyDescent="0.2">
      <c r="B828" s="250"/>
      <c r="C828" s="251" t="s">
        <v>29</v>
      </c>
      <c r="D828" s="251"/>
      <c r="E828" s="196">
        <v>37647</v>
      </c>
      <c r="F828" s="164">
        <v>37877</v>
      </c>
      <c r="G828" s="154">
        <f t="shared" si="2"/>
        <v>6.1093845459133534E-3</v>
      </c>
      <c r="K828" s="4"/>
      <c r="L828" s="4"/>
      <c r="M828" s="117"/>
      <c r="N828" s="26"/>
    </row>
    <row r="829" spans="2:14" ht="24.95" customHeight="1" x14ac:dyDescent="0.2">
      <c r="B829" s="250" t="s">
        <v>20</v>
      </c>
      <c r="C829" s="251" t="s">
        <v>23</v>
      </c>
      <c r="D829" s="251"/>
      <c r="E829" s="196">
        <v>4214</v>
      </c>
      <c r="F829" s="164">
        <v>4176</v>
      </c>
      <c r="G829" s="154">
        <f t="shared" si="2"/>
        <v>-9.017560512577124E-3</v>
      </c>
    </row>
    <row r="830" spans="2:14" ht="24.95" customHeight="1" x14ac:dyDescent="0.2">
      <c r="B830" s="250"/>
      <c r="C830" s="251" t="s">
        <v>29</v>
      </c>
      <c r="D830" s="251"/>
      <c r="E830" s="196">
        <v>38317</v>
      </c>
      <c r="F830" s="164">
        <v>38031</v>
      </c>
      <c r="G830" s="154">
        <f t="shared" si="2"/>
        <v>-7.4640498995224049E-3</v>
      </c>
      <c r="L830" s="53"/>
    </row>
    <row r="831" spans="2:14" ht="24.95" customHeight="1" x14ac:dyDescent="0.2">
      <c r="B831" s="250" t="s">
        <v>58</v>
      </c>
      <c r="C831" s="251" t="s">
        <v>23</v>
      </c>
      <c r="D831" s="251"/>
      <c r="E831" s="196">
        <v>360</v>
      </c>
      <c r="F831" s="164">
        <v>370</v>
      </c>
      <c r="G831" s="154">
        <f t="shared" si="2"/>
        <v>2.7777777777777776E-2</v>
      </c>
      <c r="L831" s="53"/>
      <c r="M831" s="53"/>
    </row>
    <row r="832" spans="2:14" ht="24.95" customHeight="1" x14ac:dyDescent="0.2">
      <c r="B832" s="250"/>
      <c r="C832" s="251" t="s">
        <v>29</v>
      </c>
      <c r="D832" s="251"/>
      <c r="E832" s="196">
        <v>14586</v>
      </c>
      <c r="F832" s="164">
        <v>15072</v>
      </c>
      <c r="G832" s="154">
        <f t="shared" si="2"/>
        <v>3.331962155491567E-2</v>
      </c>
    </row>
    <row r="833" spans="2:7" ht="24.95" customHeight="1" x14ac:dyDescent="0.2">
      <c r="B833" s="250" t="s">
        <v>107</v>
      </c>
      <c r="C833" s="251" t="s">
        <v>23</v>
      </c>
      <c r="D833" s="251"/>
      <c r="E833" s="196">
        <v>4923</v>
      </c>
      <c r="F833" s="164">
        <v>5522</v>
      </c>
      <c r="G833" s="154">
        <f t="shared" si="2"/>
        <v>0.12167377615275239</v>
      </c>
    </row>
    <row r="834" spans="2:7" ht="24.95" customHeight="1" x14ac:dyDescent="0.2">
      <c r="B834" s="250"/>
      <c r="C834" s="251" t="s">
        <v>29</v>
      </c>
      <c r="D834" s="251"/>
      <c r="E834" s="196">
        <v>31705</v>
      </c>
      <c r="F834" s="164">
        <v>35969</v>
      </c>
      <c r="G834" s="154">
        <f t="shared" si="2"/>
        <v>0.13448982810282289</v>
      </c>
    </row>
    <row r="835" spans="2:7" ht="24.95" customHeight="1" x14ac:dyDescent="0.2">
      <c r="B835" s="250" t="s">
        <v>108</v>
      </c>
      <c r="C835" s="251" t="s">
        <v>23</v>
      </c>
      <c r="D835" s="251"/>
      <c r="E835" s="196">
        <v>584</v>
      </c>
      <c r="F835" s="164">
        <v>674</v>
      </c>
      <c r="G835" s="154">
        <f t="shared" si="2"/>
        <v>0.1541095890410959</v>
      </c>
    </row>
    <row r="836" spans="2:7" ht="24.95" customHeight="1" x14ac:dyDescent="0.2">
      <c r="B836" s="250"/>
      <c r="C836" s="251" t="s">
        <v>29</v>
      </c>
      <c r="D836" s="251"/>
      <c r="E836" s="196">
        <v>10328</v>
      </c>
      <c r="F836" s="164">
        <v>11437</v>
      </c>
      <c r="G836" s="154">
        <f t="shared" si="2"/>
        <v>0.10737800154918668</v>
      </c>
    </row>
    <row r="837" spans="2:7" ht="24.95" customHeight="1" x14ac:dyDescent="0.2">
      <c r="B837" s="254" t="s">
        <v>14</v>
      </c>
      <c r="C837" s="252" t="s">
        <v>23</v>
      </c>
      <c r="D837" s="252"/>
      <c r="E837" s="166">
        <f>SUM(E825,E827,E829,E831,E833,E835)</f>
        <v>12002</v>
      </c>
      <c r="F837" s="166">
        <f>SUM(F825,F827,F829,F831,F833,F835)</f>
        <v>12669</v>
      </c>
      <c r="G837" s="131">
        <f t="shared" si="2"/>
        <v>5.557407098816864E-2</v>
      </c>
    </row>
    <row r="838" spans="2:7" ht="24.95" customHeight="1" x14ac:dyDescent="0.2">
      <c r="B838" s="255"/>
      <c r="C838" s="253" t="s">
        <v>29</v>
      </c>
      <c r="D838" s="253"/>
      <c r="E838" s="157">
        <f>SUM(E826,E828,E830,E832,E834,E836)</f>
        <v>202354</v>
      </c>
      <c r="F838" s="157">
        <f>SUM(F826,F828,F830,F832,F834,F836)</f>
        <v>208353</v>
      </c>
      <c r="G838" s="130">
        <f t="shared" si="2"/>
        <v>2.9646065805469624E-2</v>
      </c>
    </row>
    <row r="839" spans="2:7" ht="24.95" customHeight="1" x14ac:dyDescent="0.2"/>
    <row r="840" spans="2:7" ht="24.95" customHeight="1" x14ac:dyDescent="0.2"/>
    <row r="841" spans="2:7" ht="24.95" customHeight="1" x14ac:dyDescent="0.2"/>
    <row r="842" spans="2:7" ht="24.95" customHeight="1" x14ac:dyDescent="0.2"/>
    <row r="843" spans="2:7" ht="24.95" customHeight="1" x14ac:dyDescent="0.2"/>
    <row r="844" spans="2:7" ht="24.95" customHeight="1" x14ac:dyDescent="0.2"/>
    <row r="845" spans="2:7" ht="24.95" customHeight="1" x14ac:dyDescent="0.2"/>
    <row r="846" spans="2:7" ht="24.95" customHeight="1" x14ac:dyDescent="0.2"/>
    <row r="847" spans="2:7" ht="24.95" customHeight="1" x14ac:dyDescent="0.2"/>
    <row r="848" spans="2:7" ht="24.95" customHeight="1" x14ac:dyDescent="0.2"/>
    <row r="849" ht="24.95" customHeight="1" x14ac:dyDescent="0.2"/>
    <row r="850" ht="24.95" customHeight="1" x14ac:dyDescent="0.2"/>
    <row r="851" ht="24.95" customHeight="1" x14ac:dyDescent="0.2"/>
    <row r="852" ht="24.95" customHeight="1" x14ac:dyDescent="0.2"/>
    <row r="853" ht="24.95" customHeight="1" x14ac:dyDescent="0.2"/>
    <row r="854" ht="24.95" customHeight="1" x14ac:dyDescent="0.2"/>
    <row r="855" ht="24.95" customHeight="1" x14ac:dyDescent="0.2"/>
    <row r="856" ht="24.95" customHeight="1" x14ac:dyDescent="0.2"/>
    <row r="857" ht="24.95" customHeight="1" x14ac:dyDescent="0.2"/>
    <row r="858" ht="24.95" customHeight="1" x14ac:dyDescent="0.2"/>
    <row r="859" ht="24.95" customHeight="1" x14ac:dyDescent="0.2"/>
    <row r="860" ht="24.95" customHeight="1" x14ac:dyDescent="0.2"/>
    <row r="861" ht="24.75" customHeight="1" x14ac:dyDescent="0.2"/>
    <row r="862" ht="24.95" customHeight="1" x14ac:dyDescent="0.2"/>
    <row r="863" ht="24.95" customHeight="1" x14ac:dyDescent="0.2"/>
    <row r="864" ht="24.95" customHeight="1" x14ac:dyDescent="0.2"/>
    <row r="865" spans="2:13" ht="24.95" customHeight="1" x14ac:dyDescent="0.2"/>
    <row r="866" spans="2:13" ht="24.95" customHeight="1" x14ac:dyDescent="0.2"/>
    <row r="867" spans="2:13" ht="24.95" customHeight="1" x14ac:dyDescent="0.2"/>
    <row r="868" spans="2:13" ht="24.95" customHeight="1" x14ac:dyDescent="0.2"/>
    <row r="869" spans="2:13" ht="24.95" customHeight="1" x14ac:dyDescent="0.2"/>
    <row r="870" spans="2:13" ht="24.95" customHeight="1" x14ac:dyDescent="0.2"/>
    <row r="871" spans="2:13" ht="24.95" customHeight="1" x14ac:dyDescent="0.2"/>
    <row r="872" spans="2:13" ht="24.95" customHeight="1" x14ac:dyDescent="0.2"/>
    <row r="873" spans="2:13" ht="24.95" customHeight="1" x14ac:dyDescent="0.2"/>
    <row r="874" spans="2:13" ht="24.95" customHeight="1" x14ac:dyDescent="0.2"/>
    <row r="875" spans="2:13" ht="24.95" customHeight="1" x14ac:dyDescent="0.2"/>
    <row r="876" spans="2:13" ht="24.95" customHeight="1" x14ac:dyDescent="0.2"/>
    <row r="877" spans="2:13" ht="24.95" customHeight="1" x14ac:dyDescent="0.2"/>
    <row r="878" spans="2:13" ht="24.95" customHeight="1" x14ac:dyDescent="0.2"/>
    <row r="879" spans="2:13" ht="24.95" customHeight="1" x14ac:dyDescent="0.2">
      <c r="M879" s="14">
        <v>11</v>
      </c>
    </row>
    <row r="880" spans="2:13" ht="25.5" customHeight="1" x14ac:dyDescent="0.2">
      <c r="B880" s="243" t="s">
        <v>80</v>
      </c>
      <c r="C880" s="243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</row>
    <row r="881" spans="2:10" ht="15" customHeight="1" x14ac:dyDescent="0.2"/>
    <row r="882" spans="2:10" ht="24.95" customHeight="1" x14ac:dyDescent="0.2">
      <c r="B882" s="214" t="s">
        <v>36</v>
      </c>
      <c r="C882" s="236" t="s">
        <v>19</v>
      </c>
      <c r="D882" s="236"/>
      <c r="E882" s="236" t="s">
        <v>150</v>
      </c>
      <c r="F882" s="236"/>
      <c r="G882" s="236" t="s">
        <v>17</v>
      </c>
      <c r="H882" s="236"/>
      <c r="I882" s="236" t="s">
        <v>14</v>
      </c>
      <c r="J882" s="236"/>
    </row>
    <row r="883" spans="2:10" ht="24.95" customHeight="1" x14ac:dyDescent="0.2">
      <c r="B883" s="215"/>
      <c r="C883" s="100" t="s">
        <v>23</v>
      </c>
      <c r="D883" s="101" t="s">
        <v>29</v>
      </c>
      <c r="E883" s="100" t="s">
        <v>23</v>
      </c>
      <c r="F883" s="101" t="s">
        <v>29</v>
      </c>
      <c r="G883" s="100" t="s">
        <v>23</v>
      </c>
      <c r="H883" s="101" t="s">
        <v>29</v>
      </c>
      <c r="I883" s="100" t="s">
        <v>23</v>
      </c>
      <c r="J883" s="101" t="s">
        <v>29</v>
      </c>
    </row>
    <row r="884" spans="2:10" ht="24.95" customHeight="1" x14ac:dyDescent="0.2">
      <c r="B884" s="66" t="s">
        <v>113</v>
      </c>
      <c r="C884" s="164">
        <v>59</v>
      </c>
      <c r="D884" s="164">
        <v>4095</v>
      </c>
      <c r="E884" s="164">
        <v>81</v>
      </c>
      <c r="F884" s="164">
        <v>1836</v>
      </c>
      <c r="G884" s="164">
        <v>10</v>
      </c>
      <c r="H884" s="164">
        <v>147</v>
      </c>
      <c r="I884" s="163">
        <v>150</v>
      </c>
      <c r="J884" s="163">
        <v>6078</v>
      </c>
    </row>
    <row r="885" spans="2:10" ht="24.95" customHeight="1" x14ac:dyDescent="0.2">
      <c r="B885" s="66" t="s">
        <v>5</v>
      </c>
      <c r="C885" s="164">
        <v>121</v>
      </c>
      <c r="D885" s="164">
        <v>7470</v>
      </c>
      <c r="E885" s="164">
        <v>108</v>
      </c>
      <c r="F885" s="164">
        <v>2621</v>
      </c>
      <c r="G885" s="164">
        <v>70</v>
      </c>
      <c r="H885" s="164">
        <v>1072</v>
      </c>
      <c r="I885" s="163">
        <v>299</v>
      </c>
      <c r="J885" s="163">
        <v>11163</v>
      </c>
    </row>
    <row r="886" spans="2:10" ht="24.95" customHeight="1" x14ac:dyDescent="0.2">
      <c r="B886" s="66" t="s">
        <v>22</v>
      </c>
      <c r="C886" s="164">
        <v>93</v>
      </c>
      <c r="D886" s="164">
        <v>6750</v>
      </c>
      <c r="E886" s="164">
        <v>192</v>
      </c>
      <c r="F886" s="164">
        <v>4329</v>
      </c>
      <c r="G886" s="164">
        <v>113</v>
      </c>
      <c r="H886" s="164">
        <v>1348</v>
      </c>
      <c r="I886" s="163">
        <v>398</v>
      </c>
      <c r="J886" s="163">
        <v>12427</v>
      </c>
    </row>
    <row r="887" spans="2:10" ht="24.95" customHeight="1" x14ac:dyDescent="0.2">
      <c r="B887" s="66" t="s">
        <v>7</v>
      </c>
      <c r="C887" s="164">
        <v>36</v>
      </c>
      <c r="D887" s="164">
        <v>2235</v>
      </c>
      <c r="E887" s="164">
        <v>58</v>
      </c>
      <c r="F887" s="164">
        <v>1342</v>
      </c>
      <c r="G887" s="164">
        <v>22</v>
      </c>
      <c r="H887" s="164">
        <v>274</v>
      </c>
      <c r="I887" s="163">
        <v>116</v>
      </c>
      <c r="J887" s="163">
        <v>3851</v>
      </c>
    </row>
    <row r="888" spans="2:10" ht="24.95" customHeight="1" x14ac:dyDescent="0.2">
      <c r="B888" s="66" t="s">
        <v>8</v>
      </c>
      <c r="C888" s="164">
        <v>107</v>
      </c>
      <c r="D888" s="164">
        <v>8863</v>
      </c>
      <c r="E888" s="164">
        <v>108</v>
      </c>
      <c r="F888" s="164">
        <v>2588</v>
      </c>
      <c r="G888" s="164">
        <v>41</v>
      </c>
      <c r="H888" s="164">
        <v>524</v>
      </c>
      <c r="I888" s="163">
        <v>256</v>
      </c>
      <c r="J888" s="163">
        <v>11975</v>
      </c>
    </row>
    <row r="889" spans="2:10" ht="24.95" customHeight="1" x14ac:dyDescent="0.2">
      <c r="B889" s="66" t="s">
        <v>9</v>
      </c>
      <c r="C889" s="164">
        <v>64</v>
      </c>
      <c r="D889" s="164">
        <v>4430</v>
      </c>
      <c r="E889" s="164">
        <v>77</v>
      </c>
      <c r="F889" s="164">
        <v>2035</v>
      </c>
      <c r="G889" s="164">
        <v>28</v>
      </c>
      <c r="H889" s="164">
        <v>328</v>
      </c>
      <c r="I889" s="163">
        <v>169</v>
      </c>
      <c r="J889" s="163">
        <v>6793</v>
      </c>
    </row>
    <row r="890" spans="2:10" ht="24.95" customHeight="1" x14ac:dyDescent="0.2">
      <c r="B890" s="66" t="s">
        <v>10</v>
      </c>
      <c r="C890" s="164">
        <v>44</v>
      </c>
      <c r="D890" s="164">
        <v>2318</v>
      </c>
      <c r="E890" s="164">
        <v>81</v>
      </c>
      <c r="F890" s="164">
        <v>1921</v>
      </c>
      <c r="G890" s="164">
        <v>17</v>
      </c>
      <c r="H890" s="164">
        <v>208</v>
      </c>
      <c r="I890" s="163">
        <v>142</v>
      </c>
      <c r="J890" s="163">
        <v>4447</v>
      </c>
    </row>
    <row r="891" spans="2:10" ht="24.95" customHeight="1" x14ac:dyDescent="0.2">
      <c r="B891" s="66" t="s">
        <v>11</v>
      </c>
      <c r="C891" s="164">
        <v>77</v>
      </c>
      <c r="D891" s="164">
        <v>7304</v>
      </c>
      <c r="E891" s="164">
        <v>56</v>
      </c>
      <c r="F891" s="164">
        <v>1469</v>
      </c>
      <c r="G891" s="164">
        <v>38</v>
      </c>
      <c r="H891" s="164">
        <v>745</v>
      </c>
      <c r="I891" s="163">
        <v>171</v>
      </c>
      <c r="J891" s="163">
        <v>9518</v>
      </c>
    </row>
    <row r="892" spans="2:10" ht="24.95" customHeight="1" x14ac:dyDescent="0.2">
      <c r="B892" s="66" t="s">
        <v>12</v>
      </c>
      <c r="C892" s="164">
        <v>41</v>
      </c>
      <c r="D892" s="164">
        <v>2222</v>
      </c>
      <c r="E892" s="164">
        <v>50</v>
      </c>
      <c r="F892" s="164">
        <v>1218</v>
      </c>
      <c r="G892" s="164">
        <v>15</v>
      </c>
      <c r="H892" s="164">
        <v>275</v>
      </c>
      <c r="I892" s="163">
        <v>106</v>
      </c>
      <c r="J892" s="163">
        <v>3715</v>
      </c>
    </row>
    <row r="893" spans="2:10" ht="24.95" customHeight="1" x14ac:dyDescent="0.2">
      <c r="B893" s="70" t="s">
        <v>14</v>
      </c>
      <c r="C893" s="158">
        <v>642</v>
      </c>
      <c r="D893" s="158">
        <v>45687</v>
      </c>
      <c r="E893" s="158">
        <v>811</v>
      </c>
      <c r="F893" s="158">
        <v>19359</v>
      </c>
      <c r="G893" s="158">
        <v>354</v>
      </c>
      <c r="H893" s="158">
        <v>4921</v>
      </c>
      <c r="I893" s="158">
        <v>1807</v>
      </c>
      <c r="J893" s="158">
        <v>69967</v>
      </c>
    </row>
    <row r="894" spans="2:10" ht="24.95" customHeight="1" x14ac:dyDescent="0.2"/>
    <row r="895" spans="2:10" ht="24.95" customHeight="1" x14ac:dyDescent="0.2"/>
    <row r="896" spans="2:10" ht="24.95" customHeight="1" x14ac:dyDescent="0.2"/>
    <row r="897" spans="2:15" ht="24.95" customHeight="1" x14ac:dyDescent="0.2"/>
    <row r="898" spans="2:15" ht="24.95" customHeight="1" x14ac:dyDescent="0.2"/>
    <row r="899" spans="2:15" ht="24.95" customHeight="1" x14ac:dyDescent="0.2"/>
    <row r="900" spans="2:15" ht="24.95" customHeight="1" x14ac:dyDescent="0.2"/>
    <row r="901" spans="2:15" ht="24.95" customHeight="1" x14ac:dyDescent="0.2"/>
    <row r="902" spans="2:15" ht="24.95" customHeight="1" x14ac:dyDescent="0.2"/>
    <row r="903" spans="2:15" ht="24.95" customHeight="1" x14ac:dyDescent="0.2"/>
    <row r="904" spans="2:15" ht="24.95" customHeight="1" x14ac:dyDescent="0.2"/>
    <row r="905" spans="2:15" ht="24.95" customHeight="1" x14ac:dyDescent="0.2"/>
    <row r="906" spans="2:15" ht="24.95" customHeight="1" x14ac:dyDescent="0.2"/>
    <row r="907" spans="2:15" ht="24.95" customHeight="1" x14ac:dyDescent="0.2">
      <c r="O907" s="14"/>
    </row>
    <row r="908" spans="2:15" ht="25.5" customHeight="1" x14ac:dyDescent="0.2">
      <c r="B908" s="243" t="s">
        <v>115</v>
      </c>
      <c r="C908" s="243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</row>
    <row r="909" spans="2:15" ht="15" customHeight="1" x14ac:dyDescent="0.2"/>
    <row r="910" spans="2:15" ht="24.95" customHeight="1" x14ac:dyDescent="0.2">
      <c r="B910" s="214" t="s">
        <v>36</v>
      </c>
      <c r="C910" s="236" t="s">
        <v>24</v>
      </c>
      <c r="D910" s="236"/>
      <c r="E910" s="236" t="s">
        <v>25</v>
      </c>
      <c r="F910" s="236"/>
      <c r="G910" s="236" t="s">
        <v>26</v>
      </c>
      <c r="H910" s="236"/>
      <c r="I910" s="236" t="s">
        <v>14</v>
      </c>
      <c r="J910" s="236"/>
    </row>
    <row r="911" spans="2:15" ht="24.95" customHeight="1" x14ac:dyDescent="0.2">
      <c r="B911" s="215"/>
      <c r="C911" s="100" t="s">
        <v>23</v>
      </c>
      <c r="D911" s="101" t="s">
        <v>29</v>
      </c>
      <c r="E911" s="100" t="s">
        <v>23</v>
      </c>
      <c r="F911" s="101" t="s">
        <v>29</v>
      </c>
      <c r="G911" s="100" t="s">
        <v>23</v>
      </c>
      <c r="H911" s="101" t="s">
        <v>29</v>
      </c>
      <c r="I911" s="100" t="s">
        <v>23</v>
      </c>
      <c r="J911" s="101" t="s">
        <v>29</v>
      </c>
    </row>
    <row r="912" spans="2:15" ht="24.95" customHeight="1" x14ac:dyDescent="0.2">
      <c r="B912" s="66" t="s">
        <v>113</v>
      </c>
      <c r="C912" s="164">
        <v>1</v>
      </c>
      <c r="D912" s="164">
        <v>528</v>
      </c>
      <c r="E912" s="164">
        <v>14</v>
      </c>
      <c r="F912" s="164">
        <v>5073</v>
      </c>
      <c r="G912" s="164">
        <v>0</v>
      </c>
      <c r="H912" s="164">
        <v>0</v>
      </c>
      <c r="I912" s="163">
        <v>15</v>
      </c>
      <c r="J912" s="163">
        <v>5601</v>
      </c>
    </row>
    <row r="913" spans="2:10" ht="24.95" customHeight="1" x14ac:dyDescent="0.2">
      <c r="B913" s="66" t="s">
        <v>5</v>
      </c>
      <c r="C913" s="164">
        <v>3</v>
      </c>
      <c r="D913" s="164">
        <v>2238</v>
      </c>
      <c r="E913" s="164">
        <v>16</v>
      </c>
      <c r="F913" s="164">
        <v>4377</v>
      </c>
      <c r="G913" s="164">
        <v>0</v>
      </c>
      <c r="H913" s="164">
        <v>0</v>
      </c>
      <c r="I913" s="163">
        <v>19</v>
      </c>
      <c r="J913" s="163">
        <v>6615</v>
      </c>
    </row>
    <row r="914" spans="2:10" ht="24.95" customHeight="1" x14ac:dyDescent="0.2">
      <c r="B914" s="66" t="s">
        <v>22</v>
      </c>
      <c r="C914" s="164">
        <v>3</v>
      </c>
      <c r="D914" s="164">
        <v>1135</v>
      </c>
      <c r="E914" s="164">
        <v>35</v>
      </c>
      <c r="F914" s="164">
        <v>7465</v>
      </c>
      <c r="G914" s="164">
        <v>0</v>
      </c>
      <c r="H914" s="164">
        <v>0</v>
      </c>
      <c r="I914" s="163">
        <v>38</v>
      </c>
      <c r="J914" s="163">
        <v>8600</v>
      </c>
    </row>
    <row r="915" spans="2:10" ht="24.95" customHeight="1" x14ac:dyDescent="0.2">
      <c r="B915" s="66" t="s">
        <v>7</v>
      </c>
      <c r="C915" s="164">
        <v>0</v>
      </c>
      <c r="D915" s="164">
        <v>0</v>
      </c>
      <c r="E915" s="164">
        <v>4</v>
      </c>
      <c r="F915" s="164">
        <v>1283</v>
      </c>
      <c r="G915" s="164">
        <v>0</v>
      </c>
      <c r="H915" s="164">
        <v>0</v>
      </c>
      <c r="I915" s="163">
        <v>4</v>
      </c>
      <c r="J915" s="163">
        <v>1283</v>
      </c>
    </row>
    <row r="916" spans="2:10" ht="24.95" customHeight="1" x14ac:dyDescent="0.2">
      <c r="B916" s="66" t="s">
        <v>8</v>
      </c>
      <c r="C916" s="164">
        <v>2</v>
      </c>
      <c r="D916" s="164">
        <v>1062</v>
      </c>
      <c r="E916" s="164">
        <v>18</v>
      </c>
      <c r="F916" s="164">
        <v>4312</v>
      </c>
      <c r="G916" s="164">
        <v>0</v>
      </c>
      <c r="H916" s="164">
        <v>0</v>
      </c>
      <c r="I916" s="163">
        <v>20</v>
      </c>
      <c r="J916" s="163">
        <v>5374</v>
      </c>
    </row>
    <row r="917" spans="2:10" ht="24.95" customHeight="1" x14ac:dyDescent="0.2">
      <c r="B917" s="66" t="s">
        <v>9</v>
      </c>
      <c r="C917" s="164">
        <v>3</v>
      </c>
      <c r="D917" s="164">
        <v>1303</v>
      </c>
      <c r="E917" s="164">
        <v>4</v>
      </c>
      <c r="F917" s="164">
        <v>657</v>
      </c>
      <c r="G917" s="164">
        <v>0</v>
      </c>
      <c r="H917" s="164">
        <v>0</v>
      </c>
      <c r="I917" s="163">
        <v>7</v>
      </c>
      <c r="J917" s="163">
        <v>1960</v>
      </c>
    </row>
    <row r="918" spans="2:10" ht="24.95" customHeight="1" x14ac:dyDescent="0.2">
      <c r="B918" s="66" t="s">
        <v>10</v>
      </c>
      <c r="C918" s="164">
        <v>6</v>
      </c>
      <c r="D918" s="164">
        <v>5278</v>
      </c>
      <c r="E918" s="164">
        <v>2</v>
      </c>
      <c r="F918" s="164">
        <v>840</v>
      </c>
      <c r="G918" s="164">
        <v>0</v>
      </c>
      <c r="H918" s="164">
        <v>0</v>
      </c>
      <c r="I918" s="163">
        <v>8</v>
      </c>
      <c r="J918" s="163">
        <v>6118</v>
      </c>
    </row>
    <row r="919" spans="2:10" ht="24.95" customHeight="1" x14ac:dyDescent="0.2">
      <c r="B919" s="66" t="s">
        <v>11</v>
      </c>
      <c r="C919" s="164">
        <v>3</v>
      </c>
      <c r="D919" s="164">
        <v>1248</v>
      </c>
      <c r="E919" s="164">
        <v>2</v>
      </c>
      <c r="F919" s="164">
        <v>38</v>
      </c>
      <c r="G919" s="164">
        <v>0</v>
      </c>
      <c r="H919" s="164">
        <v>0</v>
      </c>
      <c r="I919" s="163">
        <v>5</v>
      </c>
      <c r="J919" s="163">
        <v>1286</v>
      </c>
    </row>
    <row r="920" spans="2:10" ht="24.95" customHeight="1" x14ac:dyDescent="0.2">
      <c r="B920" s="66" t="s">
        <v>12</v>
      </c>
      <c r="C920" s="164">
        <v>0</v>
      </c>
      <c r="D920" s="164">
        <v>0</v>
      </c>
      <c r="E920" s="164">
        <v>4</v>
      </c>
      <c r="F920" s="164">
        <v>1040</v>
      </c>
      <c r="G920" s="164">
        <v>0</v>
      </c>
      <c r="H920" s="164">
        <v>0</v>
      </c>
      <c r="I920" s="163">
        <v>4</v>
      </c>
      <c r="J920" s="163">
        <v>1040</v>
      </c>
    </row>
    <row r="921" spans="2:10" ht="24.95" customHeight="1" x14ac:dyDescent="0.2">
      <c r="B921" s="70" t="s">
        <v>14</v>
      </c>
      <c r="C921" s="158">
        <v>21</v>
      </c>
      <c r="D921" s="158">
        <v>12792</v>
      </c>
      <c r="E921" s="158">
        <v>99</v>
      </c>
      <c r="F921" s="158">
        <v>25085</v>
      </c>
      <c r="G921" s="158">
        <v>0</v>
      </c>
      <c r="H921" s="158">
        <v>0</v>
      </c>
      <c r="I921" s="158">
        <v>120</v>
      </c>
      <c r="J921" s="158">
        <v>37877</v>
      </c>
    </row>
    <row r="922" spans="2:10" ht="24.95" customHeight="1" x14ac:dyDescent="0.2"/>
    <row r="923" spans="2:10" ht="24.95" customHeight="1" x14ac:dyDescent="0.2"/>
    <row r="924" spans="2:10" ht="24.95" customHeight="1" x14ac:dyDescent="0.2"/>
    <row r="925" spans="2:10" ht="24.95" customHeight="1" x14ac:dyDescent="0.2"/>
    <row r="926" spans="2:10" ht="24.95" customHeight="1" x14ac:dyDescent="0.2"/>
    <row r="927" spans="2:10" ht="24.95" customHeight="1" x14ac:dyDescent="0.2"/>
    <row r="928" spans="2:10" ht="24.95" customHeight="1" x14ac:dyDescent="0.2"/>
    <row r="929" spans="2:13" ht="24.95" customHeight="1" x14ac:dyDescent="0.2"/>
    <row r="930" spans="2:13" ht="24.95" customHeight="1" x14ac:dyDescent="0.2"/>
    <row r="931" spans="2:13" ht="24.95" customHeight="1" x14ac:dyDescent="0.2"/>
    <row r="932" spans="2:13" ht="24.95" customHeight="1" x14ac:dyDescent="0.2"/>
    <row r="933" spans="2:13" ht="24.95" customHeight="1" x14ac:dyDescent="0.2"/>
    <row r="934" spans="2:13" ht="24.95" customHeight="1" x14ac:dyDescent="0.2"/>
    <row r="935" spans="2:13" ht="24.95" customHeight="1" x14ac:dyDescent="0.2"/>
    <row r="936" spans="2:13" ht="24.95" customHeight="1" x14ac:dyDescent="0.2"/>
    <row r="937" spans="2:13" ht="24.75" customHeight="1" x14ac:dyDescent="0.2"/>
    <row r="938" spans="2:13" ht="24.95" customHeight="1" x14ac:dyDescent="0.2"/>
    <row r="939" spans="2:13" ht="24.95" customHeight="1" x14ac:dyDescent="0.2"/>
    <row r="940" spans="2:13" ht="24.95" customHeight="1" x14ac:dyDescent="0.2"/>
    <row r="941" spans="2:13" ht="24.95" customHeight="1" x14ac:dyDescent="0.2">
      <c r="M941" s="14">
        <v>12</v>
      </c>
    </row>
    <row r="942" spans="2:13" ht="25.5" customHeight="1" x14ac:dyDescent="0.2">
      <c r="B942" s="243" t="s">
        <v>81</v>
      </c>
      <c r="C942" s="243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</row>
    <row r="943" spans="2:13" ht="15" customHeight="1" x14ac:dyDescent="0.2"/>
    <row r="944" spans="2:13" ht="24.95" customHeight="1" x14ac:dyDescent="0.2">
      <c r="B944" s="214" t="s">
        <v>36</v>
      </c>
      <c r="C944" s="236" t="s">
        <v>27</v>
      </c>
      <c r="D944" s="236"/>
      <c r="E944" s="236" t="s">
        <v>28</v>
      </c>
      <c r="F944" s="236"/>
      <c r="G944" s="236" t="s">
        <v>54</v>
      </c>
      <c r="H944" s="236"/>
      <c r="I944" s="236" t="s">
        <v>44</v>
      </c>
      <c r="J944" s="236"/>
      <c r="K944" s="236" t="s">
        <v>14</v>
      </c>
      <c r="L944" s="236"/>
    </row>
    <row r="945" spans="2:15" ht="24.95" customHeight="1" x14ac:dyDescent="0.2">
      <c r="B945" s="215"/>
      <c r="C945" s="100" t="s">
        <v>60</v>
      </c>
      <c r="D945" s="101" t="s">
        <v>29</v>
      </c>
      <c r="E945" s="100" t="s">
        <v>60</v>
      </c>
      <c r="F945" s="101" t="s">
        <v>29</v>
      </c>
      <c r="G945" s="100" t="s">
        <v>60</v>
      </c>
      <c r="H945" s="101" t="s">
        <v>29</v>
      </c>
      <c r="I945" s="100" t="s">
        <v>60</v>
      </c>
      <c r="J945" s="101" t="s">
        <v>29</v>
      </c>
      <c r="K945" s="100" t="s">
        <v>60</v>
      </c>
      <c r="L945" s="101" t="s">
        <v>29</v>
      </c>
    </row>
    <row r="946" spans="2:15" ht="24.95" customHeight="1" x14ac:dyDescent="0.2">
      <c r="B946" s="66" t="s">
        <v>113</v>
      </c>
      <c r="C946" s="164">
        <v>5</v>
      </c>
      <c r="D946" s="164">
        <v>47</v>
      </c>
      <c r="E946" s="164">
        <v>909</v>
      </c>
      <c r="F946" s="164">
        <v>5796</v>
      </c>
      <c r="G946" s="164">
        <v>55</v>
      </c>
      <c r="H946" s="164">
        <v>1173</v>
      </c>
      <c r="I946" s="164">
        <v>22</v>
      </c>
      <c r="J946" s="164">
        <v>708</v>
      </c>
      <c r="K946" s="163">
        <v>991</v>
      </c>
      <c r="L946" s="163">
        <v>7724</v>
      </c>
    </row>
    <row r="947" spans="2:15" ht="24.95" customHeight="1" x14ac:dyDescent="0.2">
      <c r="B947" s="66" t="s">
        <v>5</v>
      </c>
      <c r="C947" s="164">
        <v>26</v>
      </c>
      <c r="D947" s="164">
        <v>218</v>
      </c>
      <c r="E947" s="164">
        <v>353</v>
      </c>
      <c r="F947" s="164">
        <v>3228</v>
      </c>
      <c r="G947" s="164">
        <v>92</v>
      </c>
      <c r="H947" s="164">
        <v>1634</v>
      </c>
      <c r="I947" s="164">
        <v>16</v>
      </c>
      <c r="J947" s="164">
        <v>362</v>
      </c>
      <c r="K947" s="163">
        <v>487</v>
      </c>
      <c r="L947" s="163">
        <v>5442</v>
      </c>
    </row>
    <row r="948" spans="2:15" ht="24.95" customHeight="1" x14ac:dyDescent="0.2">
      <c r="B948" s="66" t="s">
        <v>22</v>
      </c>
      <c r="C948" s="164">
        <v>31</v>
      </c>
      <c r="D948" s="164">
        <v>249</v>
      </c>
      <c r="E948" s="164">
        <v>390</v>
      </c>
      <c r="F948" s="164">
        <v>2187</v>
      </c>
      <c r="G948" s="164">
        <v>104</v>
      </c>
      <c r="H948" s="164">
        <v>1919</v>
      </c>
      <c r="I948" s="164">
        <v>8</v>
      </c>
      <c r="J948" s="164">
        <v>175</v>
      </c>
      <c r="K948" s="163">
        <v>533</v>
      </c>
      <c r="L948" s="163">
        <v>4530</v>
      </c>
    </row>
    <row r="949" spans="2:15" ht="24.95" customHeight="1" x14ac:dyDescent="0.2">
      <c r="B949" s="66" t="s">
        <v>7</v>
      </c>
      <c r="C949" s="164">
        <v>2</v>
      </c>
      <c r="D949" s="164">
        <v>18</v>
      </c>
      <c r="E949" s="164">
        <v>197</v>
      </c>
      <c r="F949" s="164">
        <v>1413</v>
      </c>
      <c r="G949" s="164">
        <v>40</v>
      </c>
      <c r="H949" s="164">
        <v>792</v>
      </c>
      <c r="I949" s="164">
        <v>9</v>
      </c>
      <c r="J949" s="164">
        <v>197</v>
      </c>
      <c r="K949" s="163">
        <v>248</v>
      </c>
      <c r="L949" s="163">
        <v>2420</v>
      </c>
    </row>
    <row r="950" spans="2:15" ht="24.95" customHeight="1" x14ac:dyDescent="0.2">
      <c r="B950" s="66" t="s">
        <v>8</v>
      </c>
      <c r="C950" s="164">
        <v>12</v>
      </c>
      <c r="D950" s="164">
        <v>76</v>
      </c>
      <c r="E950" s="164">
        <v>497</v>
      </c>
      <c r="F950" s="164">
        <v>3232</v>
      </c>
      <c r="G950" s="164">
        <v>54</v>
      </c>
      <c r="H950" s="164">
        <v>1045</v>
      </c>
      <c r="I950" s="164">
        <v>11</v>
      </c>
      <c r="J950" s="164">
        <v>290</v>
      </c>
      <c r="K950" s="163">
        <v>574</v>
      </c>
      <c r="L950" s="163">
        <v>4643</v>
      </c>
    </row>
    <row r="951" spans="2:15" ht="24.95" customHeight="1" x14ac:dyDescent="0.2">
      <c r="B951" s="66" t="s">
        <v>9</v>
      </c>
      <c r="C951" s="164">
        <v>9</v>
      </c>
      <c r="D951" s="164">
        <v>80</v>
      </c>
      <c r="E951" s="164">
        <v>395</v>
      </c>
      <c r="F951" s="164">
        <v>2994</v>
      </c>
      <c r="G951" s="164">
        <v>45</v>
      </c>
      <c r="H951" s="164">
        <v>898</v>
      </c>
      <c r="I951" s="164">
        <v>13</v>
      </c>
      <c r="J951" s="164">
        <v>260</v>
      </c>
      <c r="K951" s="163">
        <v>462</v>
      </c>
      <c r="L951" s="163">
        <v>4232</v>
      </c>
    </row>
    <row r="952" spans="2:15" ht="24.95" customHeight="1" x14ac:dyDescent="0.2">
      <c r="B952" s="66" t="s">
        <v>10</v>
      </c>
      <c r="C952" s="164">
        <v>13</v>
      </c>
      <c r="D952" s="164">
        <v>113</v>
      </c>
      <c r="E952" s="164">
        <v>294</v>
      </c>
      <c r="F952" s="164">
        <v>2342</v>
      </c>
      <c r="G952" s="164">
        <v>62</v>
      </c>
      <c r="H952" s="164">
        <v>1184</v>
      </c>
      <c r="I952" s="164">
        <v>18</v>
      </c>
      <c r="J952" s="164">
        <v>390</v>
      </c>
      <c r="K952" s="163">
        <v>387</v>
      </c>
      <c r="L952" s="163">
        <v>4029</v>
      </c>
    </row>
    <row r="953" spans="2:15" ht="24.95" customHeight="1" x14ac:dyDescent="0.2">
      <c r="B953" s="66" t="s">
        <v>11</v>
      </c>
      <c r="C953" s="164">
        <v>2</v>
      </c>
      <c r="D953" s="164">
        <v>17</v>
      </c>
      <c r="E953" s="164">
        <v>162</v>
      </c>
      <c r="F953" s="164">
        <v>1229</v>
      </c>
      <c r="G953" s="164">
        <v>35</v>
      </c>
      <c r="H953" s="164">
        <v>713</v>
      </c>
      <c r="I953" s="164">
        <v>13</v>
      </c>
      <c r="J953" s="164">
        <v>267</v>
      </c>
      <c r="K953" s="163">
        <v>212</v>
      </c>
      <c r="L953" s="163">
        <v>2226</v>
      </c>
    </row>
    <row r="954" spans="2:15" ht="24.95" customHeight="1" x14ac:dyDescent="0.2">
      <c r="B954" s="66" t="s">
        <v>12</v>
      </c>
      <c r="C954" s="164">
        <v>3</v>
      </c>
      <c r="D954" s="164">
        <v>22</v>
      </c>
      <c r="E954" s="164">
        <v>206</v>
      </c>
      <c r="F954" s="164">
        <v>1392</v>
      </c>
      <c r="G954" s="164">
        <v>57</v>
      </c>
      <c r="H954" s="164">
        <v>1018</v>
      </c>
      <c r="I954" s="164">
        <v>16</v>
      </c>
      <c r="J954" s="164">
        <v>353</v>
      </c>
      <c r="K954" s="163">
        <v>282</v>
      </c>
      <c r="L954" s="163">
        <v>2785</v>
      </c>
    </row>
    <row r="955" spans="2:15" ht="24.95" customHeight="1" x14ac:dyDescent="0.2">
      <c r="B955" s="70" t="s">
        <v>14</v>
      </c>
      <c r="C955" s="158">
        <v>103</v>
      </c>
      <c r="D955" s="158">
        <v>840</v>
      </c>
      <c r="E955" s="158">
        <v>3403</v>
      </c>
      <c r="F955" s="158">
        <v>23813</v>
      </c>
      <c r="G955" s="158">
        <v>544</v>
      </c>
      <c r="H955" s="158">
        <v>10376</v>
      </c>
      <c r="I955" s="158">
        <v>126</v>
      </c>
      <c r="J955" s="158">
        <v>3002</v>
      </c>
      <c r="K955" s="158">
        <v>4176</v>
      </c>
      <c r="L955" s="158">
        <v>38031</v>
      </c>
    </row>
    <row r="956" spans="2:15" ht="24.95" customHeight="1" x14ac:dyDescent="0.2">
      <c r="B956" s="256" t="s">
        <v>151</v>
      </c>
      <c r="C956" s="256"/>
      <c r="D956" s="256"/>
      <c r="E956" s="256"/>
      <c r="F956" s="256"/>
      <c r="G956" s="256"/>
      <c r="H956" s="256"/>
      <c r="I956" s="256"/>
      <c r="J956" s="256"/>
      <c r="K956" s="256"/>
      <c r="L956" s="256"/>
      <c r="M956" s="56"/>
      <c r="N956" s="56"/>
      <c r="O956" s="56"/>
    </row>
    <row r="957" spans="2:15" ht="24.95" customHeight="1" x14ac:dyDescent="0.2">
      <c r="B957" s="35"/>
      <c r="C957" s="2"/>
      <c r="D957" s="2"/>
      <c r="E957" s="2"/>
      <c r="F957" s="2"/>
      <c r="G957" s="2"/>
      <c r="H957" s="2"/>
      <c r="I957" s="57"/>
      <c r="J957" s="57"/>
      <c r="K957" s="57"/>
    </row>
    <row r="958" spans="2:15" ht="24.95" customHeight="1" x14ac:dyDescent="0.2">
      <c r="B958" s="54"/>
      <c r="C958" s="57"/>
      <c r="D958" s="57"/>
      <c r="E958" s="57"/>
      <c r="F958" s="57"/>
      <c r="G958" s="57"/>
      <c r="H958" s="57"/>
      <c r="I958" s="57"/>
      <c r="J958" s="57"/>
      <c r="K958" s="57"/>
    </row>
    <row r="959" spans="2:15" ht="24.95" customHeight="1" x14ac:dyDescent="0.2"/>
    <row r="960" spans="2:15" ht="24.95" customHeight="1" x14ac:dyDescent="0.2"/>
    <row r="961" ht="24.95" customHeight="1" x14ac:dyDescent="0.2"/>
    <row r="962" ht="24.95" customHeight="1" x14ac:dyDescent="0.2"/>
    <row r="963" ht="24.95" customHeight="1" x14ac:dyDescent="0.2"/>
    <row r="964" ht="24.95" customHeight="1" x14ac:dyDescent="0.2"/>
    <row r="965" ht="24.95" customHeight="1" x14ac:dyDescent="0.2"/>
    <row r="966" ht="24.95" customHeight="1" x14ac:dyDescent="0.2"/>
    <row r="967" ht="24.95" customHeight="1" x14ac:dyDescent="0.2"/>
    <row r="968" ht="24.95" customHeight="1" x14ac:dyDescent="0.2"/>
    <row r="969" ht="24.95" customHeight="1" x14ac:dyDescent="0.2"/>
    <row r="970" ht="24.95" customHeight="1" x14ac:dyDescent="0.2"/>
    <row r="971" ht="24.95" customHeight="1" x14ac:dyDescent="0.2"/>
    <row r="972" ht="24.95" customHeight="1" x14ac:dyDescent="0.2"/>
    <row r="973" ht="24.95" customHeight="1" x14ac:dyDescent="0.2"/>
    <row r="974" ht="24.95" customHeight="1" x14ac:dyDescent="0.2"/>
    <row r="975" ht="24.95" customHeight="1" x14ac:dyDescent="0.2"/>
    <row r="976" ht="24.95" customHeight="1" x14ac:dyDescent="0.2"/>
    <row r="977" ht="24.95" customHeight="1" x14ac:dyDescent="0.2"/>
    <row r="978" ht="24.95" customHeight="1" x14ac:dyDescent="0.2"/>
    <row r="979" ht="24.95" customHeight="1" x14ac:dyDescent="0.2"/>
    <row r="980" ht="24.95" customHeight="1" x14ac:dyDescent="0.2"/>
    <row r="981" ht="24.95" customHeight="1" x14ac:dyDescent="0.2"/>
    <row r="982" ht="24.95" customHeight="1" x14ac:dyDescent="0.2"/>
    <row r="983" ht="24.95" customHeight="1" x14ac:dyDescent="0.2"/>
    <row r="984" ht="24.95" customHeight="1" x14ac:dyDescent="0.2"/>
    <row r="985" ht="24.95" customHeight="1" x14ac:dyDescent="0.2"/>
    <row r="986" ht="24.95" customHeight="1" x14ac:dyDescent="0.2"/>
    <row r="987" ht="24.95" customHeight="1" x14ac:dyDescent="0.2"/>
    <row r="988" ht="24.95" customHeight="1" x14ac:dyDescent="0.2"/>
    <row r="989" ht="24.95" customHeight="1" x14ac:dyDescent="0.2"/>
    <row r="990" ht="24.95" customHeight="1" x14ac:dyDescent="0.2"/>
    <row r="991" ht="24.95" customHeight="1" x14ac:dyDescent="0.2"/>
    <row r="992" ht="24.95" customHeight="1" x14ac:dyDescent="0.2"/>
    <row r="993" spans="2:14" ht="24.95" customHeight="1" x14ac:dyDescent="0.2"/>
    <row r="994" spans="2:14" ht="24.95" customHeight="1" x14ac:dyDescent="0.2"/>
    <row r="995" spans="2:14" ht="24.95" customHeight="1" x14ac:dyDescent="0.2"/>
    <row r="996" spans="2:14" ht="24.95" customHeight="1" x14ac:dyDescent="0.2"/>
    <row r="997" spans="2:14" ht="24.95" customHeight="1" x14ac:dyDescent="0.2"/>
    <row r="998" spans="2:14" ht="24.95" customHeight="1" x14ac:dyDescent="0.2"/>
    <row r="999" spans="2:14" ht="24.95" customHeight="1" x14ac:dyDescent="0.2"/>
    <row r="1000" spans="2:14" ht="24.95" customHeight="1" x14ac:dyDescent="0.2"/>
    <row r="1001" spans="2:14" ht="24.95" customHeight="1" x14ac:dyDescent="0.2"/>
    <row r="1002" spans="2:14" ht="24.95" customHeight="1" x14ac:dyDescent="0.2"/>
    <row r="1003" spans="2:14" ht="24.95" customHeight="1" x14ac:dyDescent="0.2">
      <c r="M1003" s="14">
        <v>13</v>
      </c>
    </row>
    <row r="1004" spans="2:14" ht="25.5" customHeight="1" x14ac:dyDescent="0.2">
      <c r="B1004" s="243" t="s">
        <v>78</v>
      </c>
      <c r="C1004" s="243"/>
      <c r="D1004" s="243"/>
      <c r="E1004" s="243"/>
      <c r="F1004" s="243"/>
      <c r="G1004" s="243"/>
      <c r="H1004" s="243"/>
      <c r="I1004" s="243"/>
      <c r="J1004" s="243"/>
      <c r="K1004" s="243"/>
      <c r="L1004" s="243"/>
      <c r="M1004" s="243"/>
    </row>
    <row r="1005" spans="2:14" ht="15" customHeight="1" x14ac:dyDescent="0.2">
      <c r="B1005" s="58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</row>
    <row r="1006" spans="2:14" ht="24.95" customHeight="1" x14ac:dyDescent="0.2">
      <c r="B1006" s="214" t="s">
        <v>36</v>
      </c>
      <c r="C1006" s="236" t="s">
        <v>74</v>
      </c>
      <c r="D1006" s="236"/>
      <c r="E1006" s="236" t="s">
        <v>61</v>
      </c>
      <c r="F1006" s="236"/>
      <c r="G1006" s="236" t="s">
        <v>76</v>
      </c>
      <c r="H1006" s="236"/>
      <c r="I1006" s="236" t="s">
        <v>75</v>
      </c>
      <c r="J1006" s="236"/>
      <c r="K1006" s="236" t="s">
        <v>14</v>
      </c>
      <c r="L1006" s="236"/>
    </row>
    <row r="1007" spans="2:14" ht="24.95" customHeight="1" x14ac:dyDescent="0.2">
      <c r="B1007" s="215"/>
      <c r="C1007" s="100" t="s">
        <v>60</v>
      </c>
      <c r="D1007" s="101" t="s">
        <v>29</v>
      </c>
      <c r="E1007" s="100" t="s">
        <v>60</v>
      </c>
      <c r="F1007" s="101" t="s">
        <v>29</v>
      </c>
      <c r="G1007" s="100" t="s">
        <v>60</v>
      </c>
      <c r="H1007" s="101" t="s">
        <v>29</v>
      </c>
      <c r="I1007" s="100" t="s">
        <v>60</v>
      </c>
      <c r="J1007" s="101" t="s">
        <v>29</v>
      </c>
      <c r="K1007" s="100" t="s">
        <v>60</v>
      </c>
      <c r="L1007" s="101" t="s">
        <v>29</v>
      </c>
    </row>
    <row r="1008" spans="2:14" ht="24.95" customHeight="1" x14ac:dyDescent="0.2">
      <c r="B1008" s="66" t="s">
        <v>113</v>
      </c>
      <c r="C1008" s="164">
        <v>9</v>
      </c>
      <c r="D1008" s="164">
        <v>651</v>
      </c>
      <c r="E1008" s="164">
        <v>11</v>
      </c>
      <c r="F1008" s="164">
        <v>439</v>
      </c>
      <c r="G1008" s="164">
        <v>0</v>
      </c>
      <c r="H1008" s="164">
        <v>0</v>
      </c>
      <c r="I1008" s="164">
        <v>0</v>
      </c>
      <c r="J1008" s="164">
        <v>0</v>
      </c>
      <c r="K1008" s="163">
        <v>20</v>
      </c>
      <c r="L1008" s="163">
        <v>1090</v>
      </c>
    </row>
    <row r="1009" spans="2:12" ht="24.95" customHeight="1" x14ac:dyDescent="0.2">
      <c r="B1009" s="66" t="s">
        <v>5</v>
      </c>
      <c r="C1009" s="164">
        <v>14</v>
      </c>
      <c r="D1009" s="164">
        <v>756</v>
      </c>
      <c r="E1009" s="164">
        <v>37</v>
      </c>
      <c r="F1009" s="164">
        <v>1677</v>
      </c>
      <c r="G1009" s="164">
        <v>11</v>
      </c>
      <c r="H1009" s="164">
        <v>294</v>
      </c>
      <c r="I1009" s="164">
        <v>20</v>
      </c>
      <c r="J1009" s="164">
        <v>587</v>
      </c>
      <c r="K1009" s="163">
        <v>82</v>
      </c>
      <c r="L1009" s="163">
        <v>3314</v>
      </c>
    </row>
    <row r="1010" spans="2:12" ht="24.95" customHeight="1" x14ac:dyDescent="0.2">
      <c r="B1010" s="66" t="s">
        <v>22</v>
      </c>
      <c r="C1010" s="164">
        <v>17</v>
      </c>
      <c r="D1010" s="164">
        <v>930</v>
      </c>
      <c r="E1010" s="164">
        <v>64</v>
      </c>
      <c r="F1010" s="164">
        <v>2325</v>
      </c>
      <c r="G1010" s="164">
        <v>14</v>
      </c>
      <c r="H1010" s="164">
        <v>415</v>
      </c>
      <c r="I1010" s="164">
        <v>38</v>
      </c>
      <c r="J1010" s="164">
        <v>1330</v>
      </c>
      <c r="K1010" s="163">
        <v>133</v>
      </c>
      <c r="L1010" s="163">
        <v>5000</v>
      </c>
    </row>
    <row r="1011" spans="2:12" ht="24.95" customHeight="1" x14ac:dyDescent="0.2">
      <c r="B1011" s="66" t="s">
        <v>7</v>
      </c>
      <c r="C1011" s="164">
        <v>9</v>
      </c>
      <c r="D1011" s="164">
        <v>487</v>
      </c>
      <c r="E1011" s="164">
        <v>9</v>
      </c>
      <c r="F1011" s="164">
        <v>169</v>
      </c>
      <c r="G1011" s="164">
        <v>14</v>
      </c>
      <c r="H1011" s="164">
        <v>394</v>
      </c>
      <c r="I1011" s="164">
        <v>7</v>
      </c>
      <c r="J1011" s="164">
        <v>250</v>
      </c>
      <c r="K1011" s="163">
        <v>39</v>
      </c>
      <c r="L1011" s="163">
        <v>1300</v>
      </c>
    </row>
    <row r="1012" spans="2:12" ht="24.95" customHeight="1" x14ac:dyDescent="0.2">
      <c r="B1012" s="66" t="s">
        <v>8</v>
      </c>
      <c r="C1012" s="164">
        <v>5</v>
      </c>
      <c r="D1012" s="164">
        <v>225</v>
      </c>
      <c r="E1012" s="164">
        <v>14</v>
      </c>
      <c r="F1012" s="164">
        <v>427</v>
      </c>
      <c r="G1012" s="164">
        <v>0</v>
      </c>
      <c r="H1012" s="164">
        <v>0</v>
      </c>
      <c r="I1012" s="164">
        <v>3</v>
      </c>
      <c r="J1012" s="164">
        <v>44</v>
      </c>
      <c r="K1012" s="163">
        <v>22</v>
      </c>
      <c r="L1012" s="163">
        <v>696</v>
      </c>
    </row>
    <row r="1013" spans="2:12" ht="24.95" customHeight="1" x14ac:dyDescent="0.2">
      <c r="B1013" s="66" t="s">
        <v>9</v>
      </c>
      <c r="C1013" s="164">
        <v>3</v>
      </c>
      <c r="D1013" s="164">
        <v>274</v>
      </c>
      <c r="E1013" s="164">
        <v>19</v>
      </c>
      <c r="F1013" s="164">
        <v>1331</v>
      </c>
      <c r="G1013" s="164">
        <v>0</v>
      </c>
      <c r="H1013" s="164">
        <v>0</v>
      </c>
      <c r="I1013" s="164">
        <v>0</v>
      </c>
      <c r="J1013" s="164">
        <v>0</v>
      </c>
      <c r="K1013" s="163">
        <v>22</v>
      </c>
      <c r="L1013" s="163">
        <v>1605</v>
      </c>
    </row>
    <row r="1014" spans="2:12" ht="24.95" customHeight="1" x14ac:dyDescent="0.2">
      <c r="B1014" s="66" t="s">
        <v>10</v>
      </c>
      <c r="C1014" s="164">
        <v>1</v>
      </c>
      <c r="D1014" s="164">
        <v>60</v>
      </c>
      <c r="E1014" s="164">
        <v>15</v>
      </c>
      <c r="F1014" s="164">
        <v>581</v>
      </c>
      <c r="G1014" s="164">
        <v>0</v>
      </c>
      <c r="H1014" s="164">
        <v>0</v>
      </c>
      <c r="I1014" s="164">
        <v>1</v>
      </c>
      <c r="J1014" s="164">
        <v>8</v>
      </c>
      <c r="K1014" s="163">
        <v>17</v>
      </c>
      <c r="L1014" s="163">
        <v>649</v>
      </c>
    </row>
    <row r="1015" spans="2:12" ht="24.95" customHeight="1" x14ac:dyDescent="0.2">
      <c r="B1015" s="66" t="s">
        <v>11</v>
      </c>
      <c r="C1015" s="164">
        <v>6</v>
      </c>
      <c r="D1015" s="164">
        <v>352</v>
      </c>
      <c r="E1015" s="164">
        <v>15</v>
      </c>
      <c r="F1015" s="164">
        <v>804</v>
      </c>
      <c r="G1015" s="164">
        <v>0</v>
      </c>
      <c r="H1015" s="164">
        <v>0</v>
      </c>
      <c r="I1015" s="164">
        <v>3</v>
      </c>
      <c r="J1015" s="164">
        <v>93</v>
      </c>
      <c r="K1015" s="163">
        <v>24</v>
      </c>
      <c r="L1015" s="163">
        <v>1249</v>
      </c>
    </row>
    <row r="1016" spans="2:12" ht="24.95" customHeight="1" x14ac:dyDescent="0.2">
      <c r="B1016" s="66" t="s">
        <v>12</v>
      </c>
      <c r="C1016" s="164">
        <v>0</v>
      </c>
      <c r="D1016" s="164">
        <v>0</v>
      </c>
      <c r="E1016" s="164">
        <v>4</v>
      </c>
      <c r="F1016" s="164">
        <v>38</v>
      </c>
      <c r="G1016" s="164">
        <v>0</v>
      </c>
      <c r="H1016" s="164">
        <v>0</v>
      </c>
      <c r="I1016" s="164">
        <v>7</v>
      </c>
      <c r="J1016" s="164">
        <v>131</v>
      </c>
      <c r="K1016" s="163">
        <v>11</v>
      </c>
      <c r="L1016" s="163">
        <v>169</v>
      </c>
    </row>
    <row r="1017" spans="2:12" ht="24.95" customHeight="1" x14ac:dyDescent="0.2">
      <c r="B1017" s="70" t="s">
        <v>14</v>
      </c>
      <c r="C1017" s="158">
        <v>64</v>
      </c>
      <c r="D1017" s="158">
        <v>3735</v>
      </c>
      <c r="E1017" s="158">
        <v>188</v>
      </c>
      <c r="F1017" s="158">
        <v>7791</v>
      </c>
      <c r="G1017" s="158">
        <v>39</v>
      </c>
      <c r="H1017" s="158">
        <v>1103</v>
      </c>
      <c r="I1017" s="158">
        <v>79</v>
      </c>
      <c r="J1017" s="158">
        <v>2443</v>
      </c>
      <c r="K1017" s="158">
        <v>370</v>
      </c>
      <c r="L1017" s="158">
        <v>15072</v>
      </c>
    </row>
    <row r="1018" spans="2:12" ht="24.95" customHeight="1" x14ac:dyDescent="0.2"/>
    <row r="1019" spans="2:12" ht="24.95" customHeight="1" x14ac:dyDescent="0.2"/>
    <row r="1020" spans="2:12" ht="24.95" customHeight="1" x14ac:dyDescent="0.2"/>
    <row r="1021" spans="2:12" ht="24.95" customHeight="1" x14ac:dyDescent="0.2"/>
    <row r="1022" spans="2:12" ht="24.95" customHeight="1" x14ac:dyDescent="0.2"/>
    <row r="1023" spans="2:12" ht="24.95" customHeight="1" x14ac:dyDescent="0.2"/>
    <row r="1024" spans="2:12" ht="24.95" customHeight="1" x14ac:dyDescent="0.2"/>
    <row r="1025" spans="2:14" ht="24.95" customHeight="1" x14ac:dyDescent="0.2"/>
    <row r="1026" spans="2:14" ht="24.95" customHeight="1" x14ac:dyDescent="0.2"/>
    <row r="1027" spans="2:14" ht="24.95" customHeight="1" x14ac:dyDescent="0.2"/>
    <row r="1028" spans="2:14" ht="24.95" customHeight="1" x14ac:dyDescent="0.2"/>
    <row r="1029" spans="2:14" ht="24.95" customHeight="1" x14ac:dyDescent="0.2"/>
    <row r="1030" spans="2:14" ht="24.95" customHeight="1" x14ac:dyDescent="0.2"/>
    <row r="1031" spans="2:14" ht="24.95" customHeight="1" x14ac:dyDescent="0.2">
      <c r="L1031" s="14"/>
    </row>
    <row r="1032" spans="2:14" ht="25.5" customHeight="1" x14ac:dyDescent="0.2">
      <c r="B1032" s="243" t="s">
        <v>92</v>
      </c>
      <c r="C1032" s="243"/>
      <c r="D1032" s="243"/>
      <c r="E1032" s="243"/>
      <c r="F1032" s="243"/>
      <c r="G1032" s="243"/>
      <c r="H1032" s="243"/>
      <c r="I1032" s="243"/>
      <c r="J1032" s="243"/>
      <c r="K1032" s="243"/>
      <c r="L1032" s="243"/>
      <c r="M1032" s="243"/>
    </row>
    <row r="1033" spans="2:14" ht="24.95" customHeight="1" x14ac:dyDescent="0.2"/>
    <row r="1034" spans="2:14" ht="24.95" customHeight="1" x14ac:dyDescent="0.2">
      <c r="B1034" s="99" t="s">
        <v>36</v>
      </c>
      <c r="C1034" s="99"/>
      <c r="D1034" s="99" t="s">
        <v>113</v>
      </c>
      <c r="E1034" s="99" t="s">
        <v>5</v>
      </c>
      <c r="F1034" s="99" t="s">
        <v>22</v>
      </c>
      <c r="G1034" s="99" t="s">
        <v>7</v>
      </c>
      <c r="H1034" s="99" t="s">
        <v>8</v>
      </c>
      <c r="I1034" s="99" t="s">
        <v>9</v>
      </c>
      <c r="J1034" s="99" t="s">
        <v>10</v>
      </c>
      <c r="K1034" s="99" t="s">
        <v>11</v>
      </c>
      <c r="L1034" s="99" t="s">
        <v>12</v>
      </c>
      <c r="M1034" s="99" t="s">
        <v>14</v>
      </c>
    </row>
    <row r="1035" spans="2:14" ht="24.95" customHeight="1" x14ac:dyDescent="0.2">
      <c r="B1035" s="244" t="s">
        <v>97</v>
      </c>
      <c r="C1035" s="127" t="s">
        <v>60</v>
      </c>
      <c r="D1035" s="164">
        <v>430</v>
      </c>
      <c r="E1035" s="164">
        <v>202</v>
      </c>
      <c r="F1035" s="164">
        <v>274</v>
      </c>
      <c r="G1035" s="164">
        <v>60</v>
      </c>
      <c r="H1035" s="164">
        <v>108</v>
      </c>
      <c r="I1035" s="164">
        <v>333</v>
      </c>
      <c r="J1035" s="164">
        <v>112</v>
      </c>
      <c r="K1035" s="164">
        <v>110</v>
      </c>
      <c r="L1035" s="164">
        <v>154</v>
      </c>
      <c r="M1035" s="159">
        <v>1783</v>
      </c>
      <c r="N1035" s="54"/>
    </row>
    <row r="1036" spans="2:14" ht="24.95" customHeight="1" x14ac:dyDescent="0.2">
      <c r="B1036" s="232"/>
      <c r="C1036" s="128" t="s">
        <v>29</v>
      </c>
      <c r="D1036" s="164">
        <v>3538</v>
      </c>
      <c r="E1036" s="164">
        <v>1846</v>
      </c>
      <c r="F1036" s="164">
        <v>1852</v>
      </c>
      <c r="G1036" s="164">
        <v>554</v>
      </c>
      <c r="H1036" s="164">
        <v>788</v>
      </c>
      <c r="I1036" s="164">
        <v>3455</v>
      </c>
      <c r="J1036" s="164">
        <v>918</v>
      </c>
      <c r="K1036" s="164">
        <v>861</v>
      </c>
      <c r="L1036" s="164">
        <v>1087</v>
      </c>
      <c r="M1036" s="163">
        <v>14899</v>
      </c>
      <c r="N1036" s="55"/>
    </row>
    <row r="1037" spans="2:14" ht="24.95" customHeight="1" x14ac:dyDescent="0.2">
      <c r="B1037" s="232" t="s">
        <v>98</v>
      </c>
      <c r="C1037" s="128" t="s">
        <v>60</v>
      </c>
      <c r="D1037" s="164">
        <v>2</v>
      </c>
      <c r="E1037" s="164">
        <v>3</v>
      </c>
      <c r="F1037" s="164">
        <v>0</v>
      </c>
      <c r="G1037" s="164">
        <v>1</v>
      </c>
      <c r="H1037" s="164">
        <v>1</v>
      </c>
      <c r="I1037" s="164">
        <v>1</v>
      </c>
      <c r="J1037" s="164">
        <v>1</v>
      </c>
      <c r="K1037" s="164">
        <v>0</v>
      </c>
      <c r="L1037" s="164">
        <v>41</v>
      </c>
      <c r="M1037" s="163">
        <v>50</v>
      </c>
      <c r="N1037" s="6"/>
    </row>
    <row r="1038" spans="2:14" ht="24.95" customHeight="1" x14ac:dyDescent="0.2">
      <c r="B1038" s="232"/>
      <c r="C1038" s="128" t="s">
        <v>29</v>
      </c>
      <c r="D1038" s="164">
        <v>9</v>
      </c>
      <c r="E1038" s="164">
        <v>12</v>
      </c>
      <c r="F1038" s="164">
        <v>0</v>
      </c>
      <c r="G1038" s="164">
        <v>2</v>
      </c>
      <c r="H1038" s="164">
        <v>4</v>
      </c>
      <c r="I1038" s="164">
        <v>4</v>
      </c>
      <c r="J1038" s="164">
        <v>23</v>
      </c>
      <c r="K1038" s="164">
        <v>0</v>
      </c>
      <c r="L1038" s="164">
        <v>152</v>
      </c>
      <c r="M1038" s="163">
        <v>206</v>
      </c>
      <c r="N1038" s="6"/>
    </row>
    <row r="1039" spans="2:14" ht="24.95" customHeight="1" x14ac:dyDescent="0.2">
      <c r="B1039" s="232" t="s">
        <v>99</v>
      </c>
      <c r="C1039" s="128" t="s">
        <v>60</v>
      </c>
      <c r="D1039" s="164">
        <v>200</v>
      </c>
      <c r="E1039" s="164">
        <v>41</v>
      </c>
      <c r="F1039" s="164">
        <v>32</v>
      </c>
      <c r="G1039" s="164">
        <v>11</v>
      </c>
      <c r="H1039" s="164">
        <v>39</v>
      </c>
      <c r="I1039" s="164">
        <v>124</v>
      </c>
      <c r="J1039" s="164">
        <v>11</v>
      </c>
      <c r="K1039" s="164">
        <v>32</v>
      </c>
      <c r="L1039" s="164">
        <v>17</v>
      </c>
      <c r="M1039" s="163">
        <v>507</v>
      </c>
    </row>
    <row r="1040" spans="2:14" ht="24.95" customHeight="1" x14ac:dyDescent="0.2">
      <c r="B1040" s="232"/>
      <c r="C1040" s="128" t="s">
        <v>29</v>
      </c>
      <c r="D1040" s="164">
        <v>2003</v>
      </c>
      <c r="E1040" s="164">
        <v>374</v>
      </c>
      <c r="F1040" s="164">
        <v>237</v>
      </c>
      <c r="G1040" s="164">
        <v>87</v>
      </c>
      <c r="H1040" s="164">
        <v>358</v>
      </c>
      <c r="I1040" s="164">
        <v>1233</v>
      </c>
      <c r="J1040" s="164">
        <v>85</v>
      </c>
      <c r="K1040" s="164">
        <v>265</v>
      </c>
      <c r="L1040" s="164">
        <v>154</v>
      </c>
      <c r="M1040" s="163">
        <v>4796</v>
      </c>
    </row>
    <row r="1041" spans="2:14" ht="24.95" customHeight="1" x14ac:dyDescent="0.2">
      <c r="B1041" s="232" t="s">
        <v>100</v>
      </c>
      <c r="C1041" s="128" t="s">
        <v>60</v>
      </c>
      <c r="D1041" s="164">
        <v>443</v>
      </c>
      <c r="E1041" s="164">
        <v>502</v>
      </c>
      <c r="F1041" s="164">
        <v>843</v>
      </c>
      <c r="G1041" s="164">
        <v>66</v>
      </c>
      <c r="H1041" s="164">
        <v>494</v>
      </c>
      <c r="I1041" s="164">
        <v>115</v>
      </c>
      <c r="J1041" s="164">
        <v>206</v>
      </c>
      <c r="K1041" s="164">
        <v>204</v>
      </c>
      <c r="L1041" s="164">
        <v>272</v>
      </c>
      <c r="M1041" s="163">
        <v>3145</v>
      </c>
    </row>
    <row r="1042" spans="2:14" ht="24.95" customHeight="1" x14ac:dyDescent="0.2">
      <c r="B1042" s="232"/>
      <c r="C1042" s="128" t="s">
        <v>29</v>
      </c>
      <c r="D1042" s="164">
        <v>2239</v>
      </c>
      <c r="E1042" s="164">
        <v>2537</v>
      </c>
      <c r="F1042" s="164">
        <v>4246</v>
      </c>
      <c r="G1042" s="164">
        <v>297</v>
      </c>
      <c r="H1042" s="164">
        <v>2461</v>
      </c>
      <c r="I1042" s="164">
        <v>552</v>
      </c>
      <c r="J1042" s="164">
        <v>1100</v>
      </c>
      <c r="K1042" s="164">
        <v>1038</v>
      </c>
      <c r="L1042" s="164">
        <v>1330</v>
      </c>
      <c r="M1042" s="163">
        <v>15800</v>
      </c>
    </row>
    <row r="1043" spans="2:14" ht="24.95" customHeight="1" x14ac:dyDescent="0.2">
      <c r="B1043" s="232" t="s">
        <v>101</v>
      </c>
      <c r="C1043" s="128" t="s">
        <v>60</v>
      </c>
      <c r="D1043" s="164">
        <v>5</v>
      </c>
      <c r="E1043" s="164">
        <v>11</v>
      </c>
      <c r="F1043" s="164">
        <v>3</v>
      </c>
      <c r="G1043" s="164">
        <v>1</v>
      </c>
      <c r="H1043" s="164">
        <v>5</v>
      </c>
      <c r="I1043" s="164">
        <v>6</v>
      </c>
      <c r="J1043" s="164">
        <v>0</v>
      </c>
      <c r="K1043" s="164">
        <v>6</v>
      </c>
      <c r="L1043" s="164">
        <v>0</v>
      </c>
      <c r="M1043" s="163">
        <v>37</v>
      </c>
    </row>
    <row r="1044" spans="2:14" ht="24.95" customHeight="1" x14ac:dyDescent="0.2">
      <c r="B1044" s="233"/>
      <c r="C1044" s="126" t="s">
        <v>29</v>
      </c>
      <c r="D1044" s="164">
        <v>90</v>
      </c>
      <c r="E1044" s="164">
        <v>61</v>
      </c>
      <c r="F1044" s="164">
        <v>14</v>
      </c>
      <c r="G1044" s="164">
        <v>5</v>
      </c>
      <c r="H1044" s="164">
        <v>18</v>
      </c>
      <c r="I1044" s="164">
        <v>35</v>
      </c>
      <c r="J1044" s="164">
        <v>0</v>
      </c>
      <c r="K1044" s="164">
        <v>45</v>
      </c>
      <c r="L1044" s="164">
        <v>0</v>
      </c>
      <c r="M1044" s="165">
        <v>268</v>
      </c>
    </row>
    <row r="1045" spans="2:14" ht="24.95" customHeight="1" x14ac:dyDescent="0.2">
      <c r="B1045" s="240" t="s">
        <v>14</v>
      </c>
      <c r="C1045" s="125" t="s">
        <v>60</v>
      </c>
      <c r="D1045" s="166">
        <v>1080</v>
      </c>
      <c r="E1045" s="166">
        <v>759</v>
      </c>
      <c r="F1045" s="166">
        <v>1152</v>
      </c>
      <c r="G1045" s="166">
        <v>139</v>
      </c>
      <c r="H1045" s="166">
        <v>647</v>
      </c>
      <c r="I1045" s="166">
        <v>579</v>
      </c>
      <c r="J1045" s="166">
        <v>330</v>
      </c>
      <c r="K1045" s="166">
        <v>352</v>
      </c>
      <c r="L1045" s="166">
        <v>484</v>
      </c>
      <c r="M1045" s="166">
        <v>5522</v>
      </c>
    </row>
    <row r="1046" spans="2:14" ht="24.95" customHeight="1" x14ac:dyDescent="0.2">
      <c r="B1046" s="240"/>
      <c r="C1046" s="124" t="s">
        <v>29</v>
      </c>
      <c r="D1046" s="157">
        <v>7879</v>
      </c>
      <c r="E1046" s="157">
        <v>4830</v>
      </c>
      <c r="F1046" s="157">
        <v>6349</v>
      </c>
      <c r="G1046" s="157">
        <v>945</v>
      </c>
      <c r="H1046" s="157">
        <v>3629</v>
      </c>
      <c r="I1046" s="157">
        <v>5279</v>
      </c>
      <c r="J1046" s="157">
        <v>2126</v>
      </c>
      <c r="K1046" s="157">
        <v>2209</v>
      </c>
      <c r="L1046" s="157">
        <v>2723</v>
      </c>
      <c r="M1046" s="157">
        <v>35969</v>
      </c>
    </row>
    <row r="1047" spans="2:14" ht="24.95" customHeight="1" x14ac:dyDescent="0.2"/>
    <row r="1048" spans="2:14" ht="24.95" customHeight="1" x14ac:dyDescent="0.2"/>
    <row r="1049" spans="2:14" ht="24.95" customHeight="1" x14ac:dyDescent="0.2">
      <c r="B1049" s="66"/>
    </row>
    <row r="1050" spans="2:14" ht="24.95" customHeight="1" x14ac:dyDescent="0.2">
      <c r="B1050" s="66"/>
    </row>
    <row r="1051" spans="2:14" ht="24.95" customHeight="1" x14ac:dyDescent="0.2">
      <c r="B1051" s="66"/>
    </row>
    <row r="1052" spans="2:14" ht="24.95" customHeight="1" x14ac:dyDescent="0.2">
      <c r="B1052" s="66"/>
    </row>
    <row r="1053" spans="2:14" ht="24.95" customHeight="1" x14ac:dyDescent="0.2">
      <c r="B1053" s="66"/>
    </row>
    <row r="1054" spans="2:14" ht="24.95" customHeight="1" x14ac:dyDescent="0.2"/>
    <row r="1055" spans="2:14" ht="24.95" customHeight="1" x14ac:dyDescent="0.2"/>
    <row r="1056" spans="2:14" ht="24.95" customHeight="1" x14ac:dyDescent="0.2">
      <c r="M1056" s="54"/>
      <c r="N1056" s="54"/>
    </row>
    <row r="1057" spans="2:14" ht="24.95" customHeight="1" x14ac:dyDescent="0.2">
      <c r="M1057" s="55"/>
      <c r="N1057" s="55"/>
    </row>
    <row r="1058" spans="2:14" ht="24.95" customHeight="1" x14ac:dyDescent="0.2">
      <c r="B1058" s="66"/>
      <c r="C1058" s="102"/>
      <c r="D1058" s="102"/>
      <c r="E1058" s="102"/>
      <c r="F1058" s="102"/>
      <c r="G1058" s="102"/>
      <c r="H1058" s="102"/>
      <c r="I1058" s="102"/>
      <c r="J1058" s="102"/>
      <c r="K1058" s="102"/>
      <c r="L1058" s="121"/>
      <c r="N1058" s="6"/>
    </row>
    <row r="1059" spans="2:14" ht="24.95" customHeight="1" x14ac:dyDescent="0.2">
      <c r="B1059" s="66"/>
      <c r="C1059" s="102"/>
      <c r="D1059" s="102"/>
      <c r="E1059" s="102"/>
      <c r="F1059" s="102"/>
      <c r="G1059" s="102"/>
      <c r="H1059" s="102"/>
      <c r="I1059" s="102"/>
      <c r="J1059" s="102"/>
      <c r="K1059" s="102"/>
      <c r="L1059" s="121"/>
      <c r="N1059" s="6"/>
    </row>
    <row r="1060" spans="2:14" ht="24.95" customHeight="1" x14ac:dyDescent="0.2">
      <c r="B1060" s="66"/>
      <c r="C1060" s="102"/>
      <c r="D1060" s="102"/>
      <c r="E1060" s="102"/>
      <c r="F1060" s="102"/>
      <c r="G1060" s="102"/>
      <c r="H1060" s="102"/>
      <c r="I1060" s="102"/>
      <c r="J1060" s="102"/>
      <c r="K1060" s="102"/>
      <c r="L1060" s="121"/>
    </row>
    <row r="1061" spans="2:14" ht="24.95" customHeight="1" x14ac:dyDescent="0.2">
      <c r="B1061" s="66"/>
      <c r="C1061" s="102"/>
      <c r="D1061" s="102"/>
      <c r="E1061" s="102"/>
      <c r="F1061" s="102"/>
      <c r="G1061" s="102"/>
      <c r="H1061" s="102"/>
      <c r="I1061" s="102"/>
      <c r="J1061" s="102"/>
      <c r="K1061" s="102"/>
      <c r="L1061" s="121"/>
    </row>
    <row r="1062" spans="2:14" ht="24.95" customHeight="1" x14ac:dyDescent="0.2">
      <c r="B1062" s="66"/>
      <c r="C1062" s="121"/>
      <c r="D1062" s="121"/>
      <c r="E1062" s="121"/>
      <c r="F1062" s="121"/>
      <c r="G1062" s="121"/>
      <c r="H1062" s="121"/>
      <c r="I1062" s="121"/>
      <c r="J1062" s="121"/>
      <c r="K1062" s="121"/>
      <c r="L1062" s="121"/>
    </row>
    <row r="1063" spans="2:14" ht="24.95" customHeight="1" x14ac:dyDescent="0.2"/>
    <row r="1064" spans="2:14" ht="24.95" customHeight="1" x14ac:dyDescent="0.2"/>
    <row r="1065" spans="2:14" ht="24.95" customHeight="1" x14ac:dyDescent="0.2">
      <c r="M1065" s="14">
        <v>14</v>
      </c>
    </row>
    <row r="1066" spans="2:14" ht="25.5" customHeight="1" x14ac:dyDescent="0.2">
      <c r="B1066" s="243" t="s">
        <v>94</v>
      </c>
      <c r="C1066" s="243"/>
      <c r="D1066" s="243"/>
      <c r="E1066" s="243"/>
      <c r="F1066" s="243"/>
      <c r="G1066" s="243"/>
      <c r="H1066" s="243"/>
      <c r="I1066" s="243"/>
      <c r="J1066" s="243"/>
      <c r="K1066" s="243"/>
      <c r="L1066" s="243"/>
      <c r="M1066" s="243"/>
    </row>
    <row r="1067" spans="2:14" ht="15" customHeight="1" x14ac:dyDescent="0.2">
      <c r="B1067" s="58"/>
      <c r="C1067" s="59"/>
      <c r="D1067" s="59"/>
      <c r="E1067" s="59"/>
      <c r="F1067" s="59"/>
      <c r="G1067" s="59"/>
      <c r="H1067" s="59"/>
      <c r="I1067" s="59"/>
      <c r="J1067" s="59"/>
      <c r="K1067" s="59"/>
      <c r="L1067" s="59"/>
      <c r="M1067" s="59"/>
      <c r="N1067" s="59"/>
    </row>
    <row r="1068" spans="2:14" ht="24.95" customHeight="1" x14ac:dyDescent="0.2">
      <c r="B1068" s="99" t="s">
        <v>36</v>
      </c>
      <c r="C1068" s="99"/>
      <c r="D1068" s="99" t="s">
        <v>113</v>
      </c>
      <c r="E1068" s="99" t="s">
        <v>5</v>
      </c>
      <c r="F1068" s="99" t="s">
        <v>22</v>
      </c>
      <c r="G1068" s="99" t="s">
        <v>7</v>
      </c>
      <c r="H1068" s="99" t="s">
        <v>8</v>
      </c>
      <c r="I1068" s="99" t="s">
        <v>9</v>
      </c>
      <c r="J1068" s="99" t="s">
        <v>10</v>
      </c>
      <c r="K1068" s="99" t="s">
        <v>11</v>
      </c>
      <c r="L1068" s="99" t="s">
        <v>12</v>
      </c>
      <c r="M1068" s="99" t="s">
        <v>14</v>
      </c>
    </row>
    <row r="1069" spans="2:14" ht="24.95" customHeight="1" x14ac:dyDescent="0.2">
      <c r="B1069" s="244" t="s">
        <v>102</v>
      </c>
      <c r="C1069" s="127" t="s">
        <v>60</v>
      </c>
      <c r="D1069" s="164">
        <v>58</v>
      </c>
      <c r="E1069" s="164">
        <v>53</v>
      </c>
      <c r="F1069" s="164">
        <v>70</v>
      </c>
      <c r="G1069" s="164">
        <v>7</v>
      </c>
      <c r="H1069" s="164">
        <v>126</v>
      </c>
      <c r="I1069" s="164">
        <v>41</v>
      </c>
      <c r="J1069" s="164">
        <v>27</v>
      </c>
      <c r="K1069" s="164">
        <v>42</v>
      </c>
      <c r="L1069" s="164">
        <v>28</v>
      </c>
      <c r="M1069" s="159">
        <v>452</v>
      </c>
      <c r="N1069" s="54"/>
    </row>
    <row r="1070" spans="2:14" ht="24.95" customHeight="1" x14ac:dyDescent="0.2">
      <c r="B1070" s="232"/>
      <c r="C1070" s="128" t="s">
        <v>29</v>
      </c>
      <c r="D1070" s="164">
        <v>825</v>
      </c>
      <c r="E1070" s="164">
        <v>977</v>
      </c>
      <c r="F1070" s="164">
        <v>1259</v>
      </c>
      <c r="G1070" s="164">
        <v>175</v>
      </c>
      <c r="H1070" s="164">
        <v>1787</v>
      </c>
      <c r="I1070" s="164">
        <v>824</v>
      </c>
      <c r="J1070" s="164">
        <v>429</v>
      </c>
      <c r="K1070" s="164">
        <v>804</v>
      </c>
      <c r="L1070" s="164">
        <v>529</v>
      </c>
      <c r="M1070" s="163">
        <v>7609</v>
      </c>
      <c r="N1070" s="55"/>
    </row>
    <row r="1071" spans="2:14" ht="24.95" customHeight="1" x14ac:dyDescent="0.2">
      <c r="B1071" s="232" t="s">
        <v>103</v>
      </c>
      <c r="C1071" s="128" t="s">
        <v>60</v>
      </c>
      <c r="D1071" s="164">
        <v>41</v>
      </c>
      <c r="E1071" s="164">
        <v>14</v>
      </c>
      <c r="F1071" s="164">
        <v>15</v>
      </c>
      <c r="G1071" s="164">
        <v>9</v>
      </c>
      <c r="H1071" s="164">
        <v>27</v>
      </c>
      <c r="I1071" s="164">
        <v>23</v>
      </c>
      <c r="J1071" s="164">
        <v>24</v>
      </c>
      <c r="K1071" s="164">
        <v>18</v>
      </c>
      <c r="L1071" s="164">
        <v>9</v>
      </c>
      <c r="M1071" s="163">
        <v>180</v>
      </c>
      <c r="N1071" s="6"/>
    </row>
    <row r="1072" spans="2:14" ht="24.95" customHeight="1" x14ac:dyDescent="0.2">
      <c r="B1072" s="232"/>
      <c r="C1072" s="128" t="s">
        <v>29</v>
      </c>
      <c r="D1072" s="164">
        <v>580</v>
      </c>
      <c r="E1072" s="164">
        <v>239</v>
      </c>
      <c r="F1072" s="164">
        <v>304</v>
      </c>
      <c r="G1072" s="164">
        <v>151</v>
      </c>
      <c r="H1072" s="164">
        <v>434</v>
      </c>
      <c r="I1072" s="164">
        <v>428</v>
      </c>
      <c r="J1072" s="164">
        <v>408</v>
      </c>
      <c r="K1072" s="164">
        <v>295</v>
      </c>
      <c r="L1072" s="164">
        <v>94</v>
      </c>
      <c r="M1072" s="163">
        <v>2933</v>
      </c>
      <c r="N1072" s="6"/>
    </row>
    <row r="1073" spans="2:13" ht="24.95" customHeight="1" x14ac:dyDescent="0.2">
      <c r="B1073" s="232" t="s">
        <v>104</v>
      </c>
      <c r="C1073" s="128" t="s">
        <v>60</v>
      </c>
      <c r="D1073" s="164">
        <v>9</v>
      </c>
      <c r="E1073" s="164">
        <v>2</v>
      </c>
      <c r="F1073" s="164">
        <v>7</v>
      </c>
      <c r="G1073" s="164">
        <v>2</v>
      </c>
      <c r="H1073" s="164">
        <v>3</v>
      </c>
      <c r="I1073" s="164">
        <v>1</v>
      </c>
      <c r="J1073" s="164">
        <v>0</v>
      </c>
      <c r="K1073" s="164">
        <v>5</v>
      </c>
      <c r="L1073" s="164">
        <v>0</v>
      </c>
      <c r="M1073" s="163">
        <v>29</v>
      </c>
    </row>
    <row r="1074" spans="2:13" ht="24.95" customHeight="1" x14ac:dyDescent="0.2">
      <c r="B1074" s="232"/>
      <c r="C1074" s="128" t="s">
        <v>29</v>
      </c>
      <c r="D1074" s="164">
        <v>245</v>
      </c>
      <c r="E1074" s="164">
        <v>22</v>
      </c>
      <c r="F1074" s="164">
        <v>166</v>
      </c>
      <c r="G1074" s="164">
        <v>76</v>
      </c>
      <c r="H1074" s="164">
        <v>41</v>
      </c>
      <c r="I1074" s="164">
        <v>16</v>
      </c>
      <c r="J1074" s="164">
        <v>0</v>
      </c>
      <c r="K1074" s="164">
        <v>180</v>
      </c>
      <c r="L1074" s="164">
        <v>0</v>
      </c>
      <c r="M1074" s="163">
        <v>746</v>
      </c>
    </row>
    <row r="1075" spans="2:13" ht="24.95" customHeight="1" x14ac:dyDescent="0.2">
      <c r="B1075" s="232" t="s">
        <v>105</v>
      </c>
      <c r="C1075" s="128" t="s">
        <v>60</v>
      </c>
      <c r="D1075" s="164">
        <v>3</v>
      </c>
      <c r="E1075" s="164">
        <v>0</v>
      </c>
      <c r="F1075" s="164">
        <v>0</v>
      </c>
      <c r="G1075" s="164">
        <v>0</v>
      </c>
      <c r="H1075" s="164">
        <v>2</v>
      </c>
      <c r="I1075" s="164">
        <v>0</v>
      </c>
      <c r="J1075" s="164">
        <v>0</v>
      </c>
      <c r="K1075" s="164">
        <v>1</v>
      </c>
      <c r="L1075" s="164">
        <v>0</v>
      </c>
      <c r="M1075" s="163">
        <v>6</v>
      </c>
    </row>
    <row r="1076" spans="2:13" ht="24.95" customHeight="1" x14ac:dyDescent="0.2">
      <c r="B1076" s="232"/>
      <c r="C1076" s="128" t="s">
        <v>29</v>
      </c>
      <c r="D1076" s="164">
        <v>61</v>
      </c>
      <c r="E1076" s="164">
        <v>0</v>
      </c>
      <c r="F1076" s="164">
        <v>0</v>
      </c>
      <c r="G1076" s="164">
        <v>0</v>
      </c>
      <c r="H1076" s="164">
        <v>12</v>
      </c>
      <c r="I1076" s="164">
        <v>0</v>
      </c>
      <c r="J1076" s="164">
        <v>0</v>
      </c>
      <c r="K1076" s="164">
        <v>28</v>
      </c>
      <c r="L1076" s="164">
        <v>0</v>
      </c>
      <c r="M1076" s="163">
        <v>101</v>
      </c>
    </row>
    <row r="1077" spans="2:13" ht="24.95" customHeight="1" x14ac:dyDescent="0.2">
      <c r="B1077" s="232" t="s">
        <v>106</v>
      </c>
      <c r="C1077" s="128" t="s">
        <v>60</v>
      </c>
      <c r="D1077" s="164">
        <v>0</v>
      </c>
      <c r="E1077" s="164">
        <v>0</v>
      </c>
      <c r="F1077" s="164">
        <v>3</v>
      </c>
      <c r="G1077" s="164">
        <v>0</v>
      </c>
      <c r="H1077" s="164">
        <v>3</v>
      </c>
      <c r="I1077" s="164">
        <v>0</v>
      </c>
      <c r="J1077" s="164">
        <v>0</v>
      </c>
      <c r="K1077" s="164">
        <v>1</v>
      </c>
      <c r="L1077" s="164">
        <v>0</v>
      </c>
      <c r="M1077" s="163">
        <v>7</v>
      </c>
    </row>
    <row r="1078" spans="2:13" ht="24.95" customHeight="1" x14ac:dyDescent="0.2">
      <c r="B1078" s="233"/>
      <c r="C1078" s="126" t="s">
        <v>29</v>
      </c>
      <c r="D1078" s="164">
        <v>0</v>
      </c>
      <c r="E1078" s="164">
        <v>0</v>
      </c>
      <c r="F1078" s="164">
        <v>27</v>
      </c>
      <c r="G1078" s="164">
        <v>0</v>
      </c>
      <c r="H1078" s="164">
        <v>17</v>
      </c>
      <c r="I1078" s="164">
        <v>0</v>
      </c>
      <c r="J1078" s="164">
        <v>0</v>
      </c>
      <c r="K1078" s="164">
        <v>4</v>
      </c>
      <c r="L1078" s="164">
        <v>0</v>
      </c>
      <c r="M1078" s="165">
        <v>48</v>
      </c>
    </row>
    <row r="1079" spans="2:13" ht="24.95" customHeight="1" x14ac:dyDescent="0.2">
      <c r="B1079" s="240" t="s">
        <v>14</v>
      </c>
      <c r="C1079" s="125" t="s">
        <v>60</v>
      </c>
      <c r="D1079" s="166">
        <v>111</v>
      </c>
      <c r="E1079" s="166">
        <v>69</v>
      </c>
      <c r="F1079" s="166">
        <v>95</v>
      </c>
      <c r="G1079" s="166">
        <v>18</v>
      </c>
      <c r="H1079" s="166">
        <v>161</v>
      </c>
      <c r="I1079" s="166">
        <v>65</v>
      </c>
      <c r="J1079" s="166">
        <v>51</v>
      </c>
      <c r="K1079" s="166">
        <v>67</v>
      </c>
      <c r="L1079" s="166">
        <v>37</v>
      </c>
      <c r="M1079" s="166">
        <v>674</v>
      </c>
    </row>
    <row r="1080" spans="2:13" ht="24.95" customHeight="1" x14ac:dyDescent="0.2">
      <c r="B1080" s="240"/>
      <c r="C1080" s="124" t="s">
        <v>29</v>
      </c>
      <c r="D1080" s="157">
        <v>1711</v>
      </c>
      <c r="E1080" s="157">
        <v>1238</v>
      </c>
      <c r="F1080" s="157">
        <v>1756</v>
      </c>
      <c r="G1080" s="157">
        <v>402</v>
      </c>
      <c r="H1080" s="157">
        <v>2291</v>
      </c>
      <c r="I1080" s="157">
        <v>1268</v>
      </c>
      <c r="J1080" s="157">
        <v>837</v>
      </c>
      <c r="K1080" s="157">
        <v>1311</v>
      </c>
      <c r="L1080" s="157">
        <v>623</v>
      </c>
      <c r="M1080" s="157">
        <v>11437</v>
      </c>
    </row>
    <row r="1081" spans="2:13" ht="24.95" customHeight="1" x14ac:dyDescent="0.2"/>
    <row r="1082" spans="2:13" ht="24.95" customHeight="1" x14ac:dyDescent="0.2"/>
    <row r="1083" spans="2:13" ht="24.95" customHeight="1" x14ac:dyDescent="0.2">
      <c r="B1083" s="66"/>
    </row>
    <row r="1084" spans="2:13" ht="24.95" customHeight="1" x14ac:dyDescent="0.2">
      <c r="B1084" s="66"/>
    </row>
    <row r="1085" spans="2:13" ht="24.95" customHeight="1" x14ac:dyDescent="0.2">
      <c r="B1085" s="66"/>
    </row>
    <row r="1086" spans="2:13" ht="24.95" customHeight="1" x14ac:dyDescent="0.2">
      <c r="B1086" s="66"/>
    </row>
    <row r="1087" spans="2:13" ht="24.95" customHeight="1" x14ac:dyDescent="0.2">
      <c r="B1087" s="66"/>
    </row>
    <row r="1088" spans="2:13" ht="24.95" customHeight="1" x14ac:dyDescent="0.2"/>
    <row r="1089" spans="2:14" ht="24.95" customHeight="1" x14ac:dyDescent="0.2"/>
    <row r="1090" spans="2:14" ht="24.95" customHeight="1" x14ac:dyDescent="0.2">
      <c r="M1090" s="54"/>
      <c r="N1090" s="54"/>
    </row>
    <row r="1091" spans="2:14" ht="24.95" customHeight="1" x14ac:dyDescent="0.2">
      <c r="M1091" s="55"/>
      <c r="N1091" s="55"/>
    </row>
    <row r="1092" spans="2:14" ht="24.95" customHeight="1" x14ac:dyDescent="0.2">
      <c r="B1092" s="66"/>
      <c r="C1092" s="102"/>
      <c r="D1092" s="102"/>
      <c r="E1092" s="102"/>
      <c r="F1092" s="102"/>
      <c r="G1092" s="102"/>
      <c r="H1092" s="102"/>
      <c r="I1092" s="102"/>
      <c r="J1092" s="102"/>
      <c r="K1092" s="102"/>
      <c r="L1092" s="121"/>
      <c r="N1092" s="6"/>
    </row>
    <row r="1093" spans="2:14" ht="24.95" customHeight="1" x14ac:dyDescent="0.2">
      <c r="B1093" s="66"/>
      <c r="C1093" s="102"/>
      <c r="D1093" s="102"/>
      <c r="E1093" s="102"/>
      <c r="F1093" s="102"/>
      <c r="G1093" s="102"/>
      <c r="H1093" s="102"/>
      <c r="I1093" s="102"/>
      <c r="J1093" s="102"/>
      <c r="K1093" s="102"/>
      <c r="L1093" s="121"/>
      <c r="N1093" s="6"/>
    </row>
    <row r="1094" spans="2:14" ht="24.95" customHeight="1" x14ac:dyDescent="0.2">
      <c r="B1094" s="66"/>
      <c r="C1094" s="102"/>
      <c r="D1094" s="102"/>
      <c r="E1094" s="102"/>
      <c r="F1094" s="102"/>
      <c r="G1094" s="102"/>
      <c r="H1094" s="102"/>
      <c r="I1094" s="102"/>
      <c r="J1094" s="102"/>
      <c r="K1094" s="102"/>
      <c r="L1094" s="121"/>
    </row>
    <row r="1095" spans="2:14" ht="25.5" customHeight="1" x14ac:dyDescent="0.2">
      <c r="B1095" s="243" t="s">
        <v>112</v>
      </c>
      <c r="C1095" s="243"/>
      <c r="D1095" s="243"/>
      <c r="E1095" s="243"/>
      <c r="F1095" s="243"/>
      <c r="G1095" s="243"/>
      <c r="H1095" s="243"/>
      <c r="I1095" s="243"/>
      <c r="J1095" s="243"/>
      <c r="K1095" s="243"/>
      <c r="L1095" s="243"/>
      <c r="M1095" s="243"/>
    </row>
    <row r="1096" spans="2:14" ht="15" customHeight="1" x14ac:dyDescent="0.2"/>
    <row r="1097" spans="2:14" ht="24.95" customHeight="1" x14ac:dyDescent="0.2">
      <c r="B1097" s="103" t="s">
        <v>49</v>
      </c>
      <c r="C1097" s="99" t="s">
        <v>113</v>
      </c>
      <c r="D1097" s="99" t="s">
        <v>21</v>
      </c>
      <c r="E1097" s="99" t="s">
        <v>22</v>
      </c>
      <c r="F1097" s="99" t="s">
        <v>7</v>
      </c>
      <c r="G1097" s="99" t="s">
        <v>8</v>
      </c>
      <c r="H1097" s="99" t="s">
        <v>9</v>
      </c>
      <c r="I1097" s="99" t="s">
        <v>10</v>
      </c>
      <c r="J1097" s="99" t="s">
        <v>11</v>
      </c>
      <c r="K1097" s="99" t="s">
        <v>12</v>
      </c>
      <c r="L1097" s="99" t="s">
        <v>14</v>
      </c>
    </row>
    <row r="1098" spans="2:14" ht="24.95" customHeight="1" x14ac:dyDescent="0.2">
      <c r="B1098" s="66" t="s">
        <v>23</v>
      </c>
      <c r="C1098" s="164">
        <v>632</v>
      </c>
      <c r="D1098" s="164">
        <v>865</v>
      </c>
      <c r="E1098" s="164">
        <v>1235</v>
      </c>
      <c r="F1098" s="164">
        <v>357</v>
      </c>
      <c r="G1098" s="164">
        <v>768</v>
      </c>
      <c r="H1098" s="164">
        <v>555</v>
      </c>
      <c r="I1098" s="164">
        <v>358</v>
      </c>
      <c r="J1098" s="164">
        <v>939</v>
      </c>
      <c r="K1098" s="164">
        <v>380</v>
      </c>
      <c r="L1098" s="163">
        <v>6089</v>
      </c>
      <c r="N1098" s="33"/>
    </row>
    <row r="1099" spans="2:14" ht="24.95" customHeight="1" x14ac:dyDescent="0.2">
      <c r="B1099" s="104" t="s">
        <v>29</v>
      </c>
      <c r="C1099" s="162">
        <v>61951</v>
      </c>
      <c r="D1099" s="162">
        <v>75089</v>
      </c>
      <c r="E1099" s="162">
        <v>80843</v>
      </c>
      <c r="F1099" s="162">
        <v>30596</v>
      </c>
      <c r="G1099" s="162">
        <v>63286</v>
      </c>
      <c r="H1099" s="162">
        <v>60318</v>
      </c>
      <c r="I1099" s="162">
        <v>31249</v>
      </c>
      <c r="J1099" s="162">
        <v>100129</v>
      </c>
      <c r="K1099" s="162">
        <v>33111</v>
      </c>
      <c r="L1099" s="165">
        <v>536572</v>
      </c>
    </row>
    <row r="1100" spans="2:14" ht="24.95" customHeight="1" x14ac:dyDescent="0.2">
      <c r="B1100" s="32"/>
      <c r="C1100" s="23"/>
      <c r="D1100" s="23"/>
      <c r="E1100" s="23"/>
      <c r="F1100" s="23"/>
      <c r="G1100" s="23"/>
      <c r="H1100" s="23"/>
      <c r="I1100" s="23"/>
      <c r="J1100" s="23"/>
      <c r="K1100" s="23"/>
      <c r="L1100" s="24"/>
      <c r="N1100" s="60"/>
    </row>
    <row r="1101" spans="2:14" ht="24.95" customHeight="1" x14ac:dyDescent="0.2">
      <c r="B1101" s="32"/>
      <c r="C1101" s="61"/>
      <c r="D1101" s="61"/>
      <c r="E1101" s="61"/>
      <c r="F1101" s="61"/>
      <c r="G1101" s="61"/>
      <c r="H1101" s="61"/>
      <c r="I1101" s="61"/>
      <c r="J1101" s="61"/>
      <c r="K1101" s="61"/>
      <c r="L1101" s="62"/>
    </row>
    <row r="1102" spans="2:14" ht="24.95" customHeight="1" x14ac:dyDescent="0.2"/>
    <row r="1103" spans="2:14" ht="24.95" customHeight="1" x14ac:dyDescent="0.2"/>
    <row r="1104" spans="2:14" ht="24.95" customHeight="1" x14ac:dyDescent="0.2"/>
    <row r="1105" ht="24.95" customHeight="1" x14ac:dyDescent="0.2"/>
    <row r="1106" ht="24.95" customHeight="1" x14ac:dyDescent="0.2"/>
    <row r="1107" ht="24.95" customHeight="1" x14ac:dyDescent="0.2"/>
    <row r="1108" ht="24.95" customHeight="1" x14ac:dyDescent="0.2"/>
    <row r="1109" ht="24.95" customHeight="1" x14ac:dyDescent="0.2"/>
    <row r="1110" ht="24.95" customHeight="1" x14ac:dyDescent="0.2"/>
    <row r="1111" ht="24.95" customHeight="1" x14ac:dyDescent="0.2"/>
    <row r="1112" ht="24.95" customHeight="1" x14ac:dyDescent="0.2"/>
    <row r="1113" ht="24.95" customHeight="1" x14ac:dyDescent="0.2"/>
    <row r="1114" ht="24.95" customHeight="1" x14ac:dyDescent="0.2"/>
    <row r="1115" ht="24.95" customHeight="1" x14ac:dyDescent="0.2"/>
    <row r="1116" ht="24.95" customHeight="1" x14ac:dyDescent="0.2"/>
    <row r="1117" ht="24.95" customHeight="1" x14ac:dyDescent="0.2"/>
    <row r="1118" ht="24.95" customHeight="1" x14ac:dyDescent="0.2"/>
    <row r="1119" ht="24.95" customHeight="1" x14ac:dyDescent="0.2"/>
    <row r="1120" ht="24.95" customHeight="1" x14ac:dyDescent="0.2"/>
    <row r="1121" spans="1:13" ht="24.95" customHeight="1" x14ac:dyDescent="0.2"/>
    <row r="1122" spans="1:13" ht="24.95" customHeight="1" x14ac:dyDescent="0.2"/>
    <row r="1123" spans="1:13" ht="24.95" customHeight="1" x14ac:dyDescent="0.2"/>
    <row r="1124" spans="1:13" ht="24.95" customHeight="1" x14ac:dyDescent="0.2"/>
    <row r="1125" spans="1:13" ht="24.95" customHeight="1" x14ac:dyDescent="0.2"/>
    <row r="1126" spans="1:13" ht="24.95" customHeight="1" x14ac:dyDescent="0.2"/>
    <row r="1127" spans="1:13" ht="24.95" customHeight="1" thickBot="1" x14ac:dyDescent="0.25">
      <c r="M1127" s="14">
        <v>15</v>
      </c>
    </row>
    <row r="1128" spans="1:13" ht="20.100000000000001" customHeight="1" thickTop="1" x14ac:dyDescent="0.2">
      <c r="B1128" s="245" t="s">
        <v>90</v>
      </c>
      <c r="C1128" s="246"/>
      <c r="D1128" s="246"/>
      <c r="E1128" s="246"/>
      <c r="F1128" s="246"/>
      <c r="G1128" s="246"/>
      <c r="H1128" s="246"/>
      <c r="I1128" s="246"/>
      <c r="J1128" s="246"/>
      <c r="K1128" s="246"/>
      <c r="L1128" s="246"/>
      <c r="M1128" s="148"/>
    </row>
    <row r="1129" spans="1:13" ht="20.100000000000001" customHeight="1" thickBot="1" x14ac:dyDescent="0.25">
      <c r="B1129" s="247" t="s">
        <v>153</v>
      </c>
      <c r="C1129" s="248"/>
      <c r="D1129" s="248"/>
      <c r="E1129" s="248"/>
      <c r="F1129" s="248"/>
      <c r="G1129" s="248"/>
      <c r="H1129" s="248"/>
      <c r="I1129" s="248"/>
      <c r="J1129" s="248"/>
      <c r="K1129" s="248"/>
      <c r="L1129" s="248"/>
      <c r="M1129" s="149"/>
    </row>
    <row r="1130" spans="1:13" ht="20.100000000000001" customHeight="1" thickTop="1" thickBot="1" x14ac:dyDescent="0.25">
      <c r="B1130" s="147"/>
      <c r="C1130" s="110"/>
      <c r="D1130" s="110"/>
      <c r="E1130" s="110"/>
      <c r="F1130" s="110"/>
      <c r="G1130" s="110"/>
      <c r="H1130" s="110"/>
      <c r="I1130" s="110"/>
      <c r="J1130" s="110"/>
      <c r="K1130" s="110"/>
      <c r="L1130" s="110"/>
      <c r="M1130" s="147"/>
    </row>
    <row r="1131" spans="1:13" ht="20.100000000000001" customHeight="1" thickTop="1" x14ac:dyDescent="0.2">
      <c r="A1131" s="107"/>
      <c r="B1131" s="113"/>
      <c r="C1131" s="109"/>
      <c r="D1131" s="109"/>
      <c r="E1131" s="109"/>
      <c r="F1131" s="109"/>
      <c r="G1131" s="109"/>
      <c r="H1131" s="109"/>
      <c r="I1131" s="109"/>
      <c r="J1131" s="109"/>
      <c r="K1131" s="109"/>
      <c r="L1131" s="109"/>
      <c r="M1131" s="135"/>
    </row>
    <row r="1132" spans="1:13" s="105" customFormat="1" ht="20.100000000000001" customHeight="1" x14ac:dyDescent="0.2">
      <c r="A1132" s="108"/>
      <c r="B1132" s="112" t="s">
        <v>30</v>
      </c>
      <c r="C1132" s="111"/>
      <c r="D1132" s="111"/>
      <c r="E1132" s="111"/>
      <c r="F1132" s="111"/>
      <c r="G1132" s="111"/>
      <c r="H1132" s="111"/>
      <c r="I1132" s="111"/>
      <c r="J1132" s="111"/>
      <c r="K1132" s="111"/>
      <c r="L1132" s="111"/>
      <c r="M1132" s="108"/>
    </row>
    <row r="1133" spans="1:13" s="105" customFormat="1" ht="20.100000000000001" customHeight="1" x14ac:dyDescent="0.2">
      <c r="A1133" s="108"/>
      <c r="B1133" s="106"/>
      <c r="L1133" s="111"/>
      <c r="M1133" s="108"/>
    </row>
    <row r="1134" spans="1:13" s="105" customFormat="1" ht="20.100000000000001" customHeight="1" x14ac:dyDescent="0.2">
      <c r="A1134" s="108"/>
      <c r="B1134" s="237" t="s">
        <v>139</v>
      </c>
      <c r="C1134" s="238"/>
      <c r="D1134" s="239" t="s">
        <v>128</v>
      </c>
      <c r="E1134" s="239"/>
      <c r="F1134" s="239"/>
      <c r="G1134" s="239"/>
      <c r="H1134" s="239"/>
      <c r="I1134" s="239"/>
      <c r="J1134" s="239"/>
      <c r="K1134" s="239"/>
      <c r="L1134" s="239"/>
      <c r="M1134" s="108"/>
    </row>
    <row r="1135" spans="1:13" s="105" customFormat="1" ht="20.100000000000001" customHeight="1" x14ac:dyDescent="0.2">
      <c r="A1135" s="108"/>
      <c r="B1135" s="237"/>
      <c r="C1135" s="238"/>
      <c r="D1135" s="239"/>
      <c r="E1135" s="239"/>
      <c r="F1135" s="239"/>
      <c r="G1135" s="239"/>
      <c r="H1135" s="239"/>
      <c r="I1135" s="239"/>
      <c r="J1135" s="239"/>
      <c r="K1135" s="239"/>
      <c r="L1135" s="239"/>
      <c r="M1135" s="108"/>
    </row>
    <row r="1136" spans="1:13" s="105" customFormat="1" ht="20.100000000000001" customHeight="1" x14ac:dyDescent="0.2">
      <c r="A1136" s="108"/>
      <c r="B1136" s="237" t="s">
        <v>140</v>
      </c>
      <c r="C1136" s="238"/>
      <c r="D1136" s="239" t="s">
        <v>129</v>
      </c>
      <c r="E1136" s="239"/>
      <c r="F1136" s="239"/>
      <c r="G1136" s="239"/>
      <c r="H1136" s="239"/>
      <c r="I1136" s="239"/>
      <c r="J1136" s="239"/>
      <c r="K1136" s="239"/>
      <c r="L1136" s="239"/>
      <c r="M1136" s="108"/>
    </row>
    <row r="1137" spans="1:15" ht="20.100000000000001" customHeight="1" x14ac:dyDescent="0.2">
      <c r="A1137" s="107"/>
      <c r="B1137" s="237"/>
      <c r="C1137" s="238"/>
      <c r="D1137" s="239"/>
      <c r="E1137" s="239"/>
      <c r="F1137" s="239"/>
      <c r="G1137" s="239"/>
      <c r="H1137" s="239"/>
      <c r="I1137" s="239"/>
      <c r="J1137" s="239"/>
      <c r="K1137" s="239"/>
      <c r="L1137" s="239"/>
      <c r="M1137" s="108"/>
    </row>
    <row r="1138" spans="1:15" ht="20.100000000000001" customHeight="1" x14ac:dyDescent="0.2">
      <c r="A1138" s="107"/>
      <c r="B1138" s="237" t="s">
        <v>141</v>
      </c>
      <c r="C1138" s="238"/>
      <c r="D1138" s="239" t="s">
        <v>130</v>
      </c>
      <c r="E1138" s="239"/>
      <c r="F1138" s="239"/>
      <c r="G1138" s="239"/>
      <c r="H1138" s="239"/>
      <c r="I1138" s="239"/>
      <c r="J1138" s="239"/>
      <c r="K1138" s="239"/>
      <c r="L1138" s="239"/>
      <c r="M1138" s="108"/>
    </row>
    <row r="1139" spans="1:15" s="105" customFormat="1" ht="20.100000000000001" customHeight="1" x14ac:dyDescent="0.2">
      <c r="A1139" s="108"/>
      <c r="B1139" s="237"/>
      <c r="C1139" s="238"/>
      <c r="D1139" s="239"/>
      <c r="E1139" s="239"/>
      <c r="F1139" s="239"/>
      <c r="G1139" s="239"/>
      <c r="H1139" s="239"/>
      <c r="I1139" s="239"/>
      <c r="J1139" s="239"/>
      <c r="K1139" s="239"/>
      <c r="L1139" s="239"/>
      <c r="M1139" s="108"/>
    </row>
    <row r="1140" spans="1:15" s="105" customFormat="1" ht="20.100000000000001" customHeight="1" x14ac:dyDescent="0.2">
      <c r="A1140" s="108"/>
      <c r="B1140" s="237" t="s">
        <v>3</v>
      </c>
      <c r="C1140" s="238"/>
      <c r="D1140" s="239" t="s">
        <v>131</v>
      </c>
      <c r="E1140" s="239"/>
      <c r="F1140" s="239"/>
      <c r="G1140" s="239"/>
      <c r="H1140" s="239"/>
      <c r="I1140" s="239"/>
      <c r="J1140" s="239"/>
      <c r="K1140" s="239"/>
      <c r="L1140" s="239"/>
      <c r="M1140" s="108"/>
    </row>
    <row r="1141" spans="1:15" s="105" customFormat="1" ht="20.100000000000001" customHeight="1" x14ac:dyDescent="0.2">
      <c r="A1141" s="108"/>
      <c r="B1141" s="237"/>
      <c r="C1141" s="238"/>
      <c r="D1141" s="239"/>
      <c r="E1141" s="239"/>
      <c r="F1141" s="239"/>
      <c r="G1141" s="239"/>
      <c r="H1141" s="239"/>
      <c r="I1141" s="239"/>
      <c r="J1141" s="239"/>
      <c r="K1141" s="239"/>
      <c r="L1141" s="239"/>
      <c r="M1141" s="108"/>
    </row>
    <row r="1142" spans="1:15" s="105" customFormat="1" ht="20.100000000000001" customHeight="1" thickBot="1" x14ac:dyDescent="0.25">
      <c r="A1142" s="108"/>
      <c r="B1142" s="137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9"/>
    </row>
    <row r="1143" spans="1:15" s="105" customFormat="1" ht="20.100000000000001" customHeight="1" thickTop="1" thickBot="1" x14ac:dyDescent="0.25">
      <c r="B1143" s="136"/>
      <c r="C1143" s="110"/>
      <c r="D1143" s="110"/>
      <c r="E1143" s="110"/>
      <c r="F1143" s="110"/>
      <c r="G1143" s="110"/>
      <c r="H1143" s="110"/>
      <c r="I1143" s="110"/>
      <c r="J1143" s="110"/>
      <c r="K1143" s="110"/>
      <c r="L1143" s="110"/>
      <c r="M1143" s="140"/>
    </row>
    <row r="1144" spans="1:15" s="105" customFormat="1" ht="20.100000000000001" customHeight="1" thickTop="1" x14ac:dyDescent="0.2">
      <c r="B1144" s="141"/>
      <c r="C1144" s="142"/>
      <c r="D1144" s="142"/>
      <c r="E1144" s="142"/>
      <c r="F1144" s="142"/>
      <c r="G1144" s="142"/>
      <c r="H1144" s="142"/>
      <c r="I1144" s="142"/>
      <c r="J1144" s="142"/>
      <c r="K1144" s="142"/>
      <c r="L1144" s="142"/>
      <c r="M1144" s="143"/>
    </row>
    <row r="1145" spans="1:15" s="105" customFormat="1" ht="20.100000000000001" customHeight="1" x14ac:dyDescent="0.2">
      <c r="B1145" s="144" t="s">
        <v>124</v>
      </c>
      <c r="C1145" s="111"/>
      <c r="D1145" s="111"/>
      <c r="E1145" s="111"/>
      <c r="F1145" s="111"/>
      <c r="G1145" s="111"/>
      <c r="H1145" s="111"/>
      <c r="I1145" s="111"/>
      <c r="J1145" s="111"/>
      <c r="K1145" s="111"/>
      <c r="L1145" s="111"/>
      <c r="M1145" s="145"/>
    </row>
    <row r="1146" spans="1:15" s="105" customFormat="1" ht="20.100000000000001" customHeight="1" x14ac:dyDescent="0.2">
      <c r="B1146" s="146"/>
      <c r="L1146" s="111"/>
      <c r="M1146" s="145"/>
    </row>
    <row r="1147" spans="1:15" s="105" customFormat="1" ht="20.100000000000001" customHeight="1" x14ac:dyDescent="0.2">
      <c r="B1147" s="234" t="s">
        <v>142</v>
      </c>
      <c r="C1147" s="235"/>
      <c r="D1147" s="239" t="s">
        <v>132</v>
      </c>
      <c r="E1147" s="239"/>
      <c r="F1147" s="239"/>
      <c r="G1147" s="239"/>
      <c r="H1147" s="239"/>
      <c r="I1147" s="239"/>
      <c r="J1147" s="239"/>
      <c r="K1147" s="239"/>
      <c r="L1147" s="239"/>
      <c r="M1147" s="145"/>
    </row>
    <row r="1148" spans="1:15" s="105" customFormat="1" ht="20.100000000000001" customHeight="1" x14ac:dyDescent="0.2">
      <c r="B1148" s="234"/>
      <c r="C1148" s="235"/>
      <c r="D1148" s="239"/>
      <c r="E1148" s="239"/>
      <c r="F1148" s="239"/>
      <c r="G1148" s="239"/>
      <c r="H1148" s="239"/>
      <c r="I1148" s="239"/>
      <c r="J1148" s="239"/>
      <c r="K1148" s="239"/>
      <c r="L1148" s="239"/>
      <c r="M1148" s="145"/>
    </row>
    <row r="1149" spans="1:15" ht="20.100000000000001" customHeight="1" x14ac:dyDescent="0.2">
      <c r="B1149" s="234" t="s">
        <v>143</v>
      </c>
      <c r="C1149" s="235"/>
      <c r="D1149" s="228" t="s">
        <v>133</v>
      </c>
      <c r="E1149" s="228"/>
      <c r="F1149" s="228"/>
      <c r="G1149" s="228"/>
      <c r="H1149" s="228"/>
      <c r="I1149" s="228"/>
      <c r="J1149" s="228"/>
      <c r="K1149" s="228"/>
      <c r="L1149" s="228"/>
      <c r="M1149" s="229"/>
      <c r="N1149" s="105"/>
      <c r="O1149" s="105"/>
    </row>
    <row r="1150" spans="1:15" ht="20.100000000000001" customHeight="1" x14ac:dyDescent="0.2">
      <c r="B1150" s="234"/>
      <c r="C1150" s="235"/>
      <c r="D1150" s="228"/>
      <c r="E1150" s="228"/>
      <c r="F1150" s="228"/>
      <c r="G1150" s="228"/>
      <c r="H1150" s="228"/>
      <c r="I1150" s="228"/>
      <c r="J1150" s="228"/>
      <c r="K1150" s="228"/>
      <c r="L1150" s="228"/>
      <c r="M1150" s="229"/>
      <c r="N1150" s="105"/>
      <c r="O1150" s="105"/>
    </row>
    <row r="1151" spans="1:15" ht="20.100000000000001" customHeight="1" x14ac:dyDescent="0.2">
      <c r="B1151" s="234" t="s">
        <v>144</v>
      </c>
      <c r="C1151" s="235"/>
      <c r="D1151" s="228" t="s">
        <v>134</v>
      </c>
      <c r="E1151" s="228"/>
      <c r="F1151" s="228"/>
      <c r="G1151" s="228"/>
      <c r="H1151" s="228"/>
      <c r="I1151" s="228"/>
      <c r="J1151" s="228"/>
      <c r="K1151" s="228"/>
      <c r="L1151" s="228"/>
      <c r="M1151" s="145"/>
      <c r="N1151" s="105"/>
      <c r="O1151" s="105"/>
    </row>
    <row r="1152" spans="1:15" ht="20.100000000000001" customHeight="1" x14ac:dyDescent="0.2">
      <c r="B1152" s="234"/>
      <c r="C1152" s="235"/>
      <c r="D1152" s="228"/>
      <c r="E1152" s="228"/>
      <c r="F1152" s="228"/>
      <c r="G1152" s="228"/>
      <c r="H1152" s="228"/>
      <c r="I1152" s="228"/>
      <c r="J1152" s="228"/>
      <c r="K1152" s="228"/>
      <c r="L1152" s="228"/>
      <c r="M1152" s="145"/>
      <c r="N1152" s="105"/>
      <c r="O1152" s="105"/>
    </row>
    <row r="1153" spans="2:15" ht="20.100000000000001" customHeight="1" x14ac:dyDescent="0.2">
      <c r="B1153" s="234" t="s">
        <v>145</v>
      </c>
      <c r="C1153" s="235"/>
      <c r="D1153" s="228" t="s">
        <v>135</v>
      </c>
      <c r="E1153" s="228"/>
      <c r="F1153" s="228"/>
      <c r="G1153" s="228"/>
      <c r="H1153" s="228"/>
      <c r="I1153" s="228"/>
      <c r="J1153" s="228"/>
      <c r="K1153" s="228"/>
      <c r="L1153" s="228"/>
      <c r="M1153" s="145"/>
      <c r="N1153" s="105"/>
      <c r="O1153" s="105"/>
    </row>
    <row r="1154" spans="2:15" ht="20.100000000000001" customHeight="1" x14ac:dyDescent="0.2">
      <c r="B1154" s="234"/>
      <c r="C1154" s="235"/>
      <c r="D1154" s="228"/>
      <c r="E1154" s="228"/>
      <c r="F1154" s="228"/>
      <c r="G1154" s="228"/>
      <c r="H1154" s="228"/>
      <c r="I1154" s="228"/>
      <c r="J1154" s="228"/>
      <c r="K1154" s="228"/>
      <c r="L1154" s="228"/>
      <c r="M1154" s="145"/>
      <c r="N1154" s="105"/>
      <c r="O1154" s="105"/>
    </row>
    <row r="1155" spans="2:15" ht="20.100000000000001" customHeight="1" x14ac:dyDescent="0.2">
      <c r="B1155" s="234" t="s">
        <v>146</v>
      </c>
      <c r="C1155" s="235"/>
      <c r="D1155" s="228" t="s">
        <v>136</v>
      </c>
      <c r="E1155" s="228"/>
      <c r="F1155" s="228"/>
      <c r="G1155" s="228"/>
      <c r="H1155" s="228"/>
      <c r="I1155" s="228"/>
      <c r="J1155" s="228"/>
      <c r="K1155" s="228"/>
      <c r="L1155" s="228"/>
      <c r="M1155" s="145"/>
      <c r="N1155" s="105"/>
      <c r="O1155" s="105"/>
    </row>
    <row r="1156" spans="2:15" ht="20.100000000000001" customHeight="1" x14ac:dyDescent="0.2">
      <c r="B1156" s="234"/>
      <c r="C1156" s="235"/>
      <c r="D1156" s="228"/>
      <c r="E1156" s="228"/>
      <c r="F1156" s="228"/>
      <c r="G1156" s="228"/>
      <c r="H1156" s="228"/>
      <c r="I1156" s="228"/>
      <c r="J1156" s="228"/>
      <c r="K1156" s="228"/>
      <c r="L1156" s="228"/>
      <c r="M1156" s="145"/>
      <c r="N1156" s="105"/>
      <c r="O1156" s="105"/>
    </row>
    <row r="1157" spans="2:15" ht="20.100000000000001" customHeight="1" x14ac:dyDescent="0.2">
      <c r="B1157" s="234" t="s">
        <v>147</v>
      </c>
      <c r="C1157" s="235"/>
      <c r="D1157" s="228" t="s">
        <v>137</v>
      </c>
      <c r="E1157" s="228"/>
      <c r="F1157" s="228"/>
      <c r="G1157" s="228"/>
      <c r="H1157" s="228"/>
      <c r="I1157" s="228"/>
      <c r="J1157" s="228"/>
      <c r="K1157" s="228"/>
      <c r="L1157" s="228"/>
      <c r="M1157" s="145"/>
      <c r="N1157" s="105"/>
      <c r="O1157" s="105"/>
    </row>
    <row r="1158" spans="2:15" ht="20.100000000000001" customHeight="1" x14ac:dyDescent="0.2">
      <c r="B1158" s="234"/>
      <c r="C1158" s="235"/>
      <c r="D1158" s="228"/>
      <c r="E1158" s="228"/>
      <c r="F1158" s="228"/>
      <c r="G1158" s="228"/>
      <c r="H1158" s="228"/>
      <c r="I1158" s="228"/>
      <c r="J1158" s="228"/>
      <c r="K1158" s="228"/>
      <c r="L1158" s="228"/>
      <c r="M1158" s="145"/>
      <c r="N1158" s="105"/>
      <c r="O1158" s="105"/>
    </row>
    <row r="1159" spans="2:15" ht="20.100000000000001" customHeight="1" x14ac:dyDescent="0.2">
      <c r="B1159" s="234" t="s">
        <v>148</v>
      </c>
      <c r="C1159" s="235"/>
      <c r="D1159" s="228" t="s">
        <v>138</v>
      </c>
      <c r="E1159" s="228"/>
      <c r="F1159" s="228"/>
      <c r="G1159" s="228"/>
      <c r="H1159" s="228"/>
      <c r="I1159" s="228"/>
      <c r="J1159" s="228"/>
      <c r="K1159" s="228"/>
      <c r="L1159" s="228"/>
      <c r="M1159" s="229"/>
    </row>
    <row r="1160" spans="2:15" ht="20.100000000000001" customHeight="1" thickBot="1" x14ac:dyDescent="0.25">
      <c r="B1160" s="241"/>
      <c r="C1160" s="242"/>
      <c r="D1160" s="230"/>
      <c r="E1160" s="230"/>
      <c r="F1160" s="230"/>
      <c r="G1160" s="230"/>
      <c r="H1160" s="230"/>
      <c r="I1160" s="230"/>
      <c r="J1160" s="230"/>
      <c r="K1160" s="230"/>
      <c r="L1160" s="230"/>
      <c r="M1160" s="231"/>
    </row>
    <row r="1161" spans="2:15" ht="35.1" customHeight="1" thickTop="1" x14ac:dyDescent="0.2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</row>
    <row r="1162" spans="2:15" ht="20.100000000000001" customHeight="1" x14ac:dyDescent="0.2">
      <c r="B1162" s="96"/>
      <c r="C1162" s="96"/>
      <c r="D1162" s="96"/>
      <c r="E1162" s="96"/>
      <c r="F1162" s="96"/>
      <c r="G1162" s="96"/>
      <c r="H1162" s="96"/>
      <c r="I1162" s="96"/>
      <c r="J1162" s="96"/>
      <c r="K1162" s="96"/>
      <c r="L1162" s="96"/>
      <c r="M1162" s="96"/>
    </row>
    <row r="1163" spans="2:15" ht="20.100000000000001" customHeight="1" x14ac:dyDescent="0.2">
      <c r="B1163" s="96"/>
      <c r="C1163" s="96"/>
      <c r="D1163" s="96"/>
      <c r="E1163" s="96"/>
      <c r="F1163" s="96"/>
      <c r="G1163" s="96"/>
      <c r="H1163" s="96"/>
      <c r="I1163" s="96"/>
      <c r="J1163" s="96"/>
      <c r="K1163" s="96"/>
      <c r="L1163" s="96"/>
      <c r="M1163" s="96"/>
    </row>
    <row r="1164" spans="2:15" ht="20.100000000000001" customHeight="1" x14ac:dyDescent="0.2">
      <c r="B1164" s="96"/>
      <c r="C1164" s="96"/>
      <c r="D1164" s="96"/>
      <c r="E1164" s="96"/>
      <c r="F1164" s="96"/>
      <c r="G1164" s="96"/>
      <c r="H1164" s="96"/>
      <c r="I1164" s="96"/>
      <c r="J1164" s="96"/>
      <c r="K1164" s="96"/>
      <c r="L1164" s="96"/>
      <c r="M1164" s="96"/>
    </row>
    <row r="1165" spans="2:15" ht="20.100000000000001" customHeight="1" x14ac:dyDescent="0.2">
      <c r="B1165" s="96"/>
      <c r="C1165" s="96"/>
      <c r="D1165" s="96"/>
      <c r="E1165" s="96"/>
      <c r="F1165" s="96"/>
      <c r="G1165" s="96"/>
      <c r="H1165" s="96"/>
      <c r="I1165" s="96"/>
      <c r="J1165" s="96"/>
      <c r="K1165" s="96"/>
      <c r="L1165" s="96"/>
      <c r="M1165" s="96"/>
    </row>
    <row r="1166" spans="2:15" ht="20.100000000000001" customHeight="1" x14ac:dyDescent="0.2">
      <c r="B1166" s="96"/>
      <c r="C1166" s="96"/>
      <c r="D1166" s="96"/>
      <c r="E1166" s="96"/>
      <c r="F1166" s="96"/>
      <c r="G1166" s="96"/>
      <c r="H1166" s="96"/>
      <c r="I1166" s="96"/>
      <c r="J1166" s="96"/>
      <c r="K1166" s="96"/>
      <c r="L1166" s="96"/>
      <c r="M1166" s="96"/>
    </row>
    <row r="1167" spans="2:15" ht="20.100000000000001" customHeight="1" x14ac:dyDescent="0.2">
      <c r="B1167" s="96"/>
      <c r="C1167" s="96"/>
      <c r="D1167" s="96"/>
      <c r="E1167" s="96"/>
      <c r="F1167" s="96"/>
      <c r="G1167" s="96"/>
      <c r="H1167" s="96"/>
      <c r="I1167" s="96"/>
      <c r="J1167" s="96"/>
      <c r="K1167" s="96"/>
      <c r="L1167" s="96"/>
      <c r="M1167" s="96"/>
    </row>
    <row r="1168" spans="2:15" ht="20.100000000000001" customHeight="1" x14ac:dyDescent="0.2">
      <c r="B1168" s="96"/>
      <c r="C1168" s="96"/>
      <c r="D1168" s="96"/>
      <c r="E1168" s="96"/>
      <c r="F1168" s="96"/>
      <c r="G1168" s="96"/>
      <c r="H1168" s="96"/>
      <c r="I1168" s="96"/>
      <c r="J1168" s="96"/>
      <c r="K1168" s="96"/>
      <c r="L1168" s="96"/>
      <c r="M1168" s="96"/>
    </row>
    <row r="1169" spans="2:13" ht="20.100000000000001" customHeight="1" x14ac:dyDescent="0.2">
      <c r="B1169" s="96"/>
      <c r="C1169" s="96"/>
      <c r="D1169" s="96"/>
      <c r="E1169" s="96"/>
      <c r="F1169" s="96"/>
      <c r="G1169" s="96"/>
      <c r="H1169" s="96"/>
      <c r="I1169" s="96"/>
      <c r="J1169" s="96"/>
      <c r="K1169" s="96"/>
      <c r="L1169" s="96"/>
      <c r="M1169" s="96"/>
    </row>
    <row r="1170" spans="2:13" ht="20.100000000000001" customHeight="1" x14ac:dyDescent="0.2">
      <c r="B1170" s="96"/>
      <c r="C1170" s="96"/>
      <c r="D1170" s="96"/>
      <c r="E1170" s="96"/>
      <c r="F1170" s="96"/>
      <c r="G1170" s="96"/>
      <c r="H1170" s="96"/>
      <c r="I1170" s="96"/>
      <c r="J1170" s="96"/>
      <c r="K1170" s="96"/>
      <c r="L1170" s="96"/>
      <c r="M1170" s="96"/>
    </row>
    <row r="1171" spans="2:13" ht="20.100000000000001" customHeight="1" x14ac:dyDescent="0.2">
      <c r="B1171" s="96"/>
      <c r="C1171" s="96"/>
      <c r="D1171" s="96"/>
      <c r="E1171" s="96"/>
      <c r="F1171" s="96"/>
      <c r="G1171" s="96"/>
      <c r="H1171" s="96"/>
      <c r="I1171" s="96"/>
      <c r="J1171" s="96"/>
      <c r="K1171" s="96"/>
      <c r="L1171" s="96"/>
      <c r="M1171" s="96"/>
    </row>
    <row r="1172" spans="2:13" ht="20.100000000000001" customHeight="1" x14ac:dyDescent="0.2">
      <c r="B1172" s="96"/>
      <c r="C1172" s="96"/>
      <c r="D1172" s="96"/>
      <c r="E1172" s="96"/>
      <c r="F1172" s="96"/>
      <c r="G1172" s="96"/>
      <c r="H1172" s="96"/>
      <c r="I1172" s="96"/>
      <c r="J1172" s="96"/>
      <c r="K1172" s="96"/>
      <c r="L1172" s="96"/>
      <c r="M1172" s="96"/>
    </row>
    <row r="1173" spans="2:13" ht="20.100000000000001" customHeight="1" x14ac:dyDescent="0.2">
      <c r="B1173" s="96"/>
      <c r="C1173" s="96"/>
      <c r="D1173" s="96"/>
      <c r="E1173" s="96"/>
      <c r="F1173" s="96"/>
      <c r="G1173" s="96"/>
      <c r="H1173" s="96"/>
      <c r="I1173" s="96"/>
      <c r="J1173" s="96"/>
      <c r="K1173" s="96"/>
      <c r="L1173" s="96"/>
      <c r="M1173" s="96"/>
    </row>
    <row r="1174" spans="2:13" ht="20.100000000000001" customHeight="1" x14ac:dyDescent="0.2">
      <c r="B1174" s="96"/>
      <c r="C1174" s="96"/>
      <c r="D1174" s="96"/>
      <c r="E1174" s="96"/>
      <c r="F1174" s="96"/>
      <c r="G1174" s="96"/>
      <c r="H1174" s="96"/>
      <c r="I1174" s="96"/>
      <c r="J1174" s="96"/>
      <c r="K1174" s="96"/>
      <c r="L1174" s="96"/>
      <c r="M1174" s="96"/>
    </row>
    <row r="1175" spans="2:13" ht="20.100000000000001" customHeight="1" x14ac:dyDescent="0.2">
      <c r="B1175" s="96"/>
      <c r="C1175" s="96"/>
      <c r="D1175" s="96"/>
      <c r="E1175" s="96"/>
      <c r="F1175" s="96"/>
      <c r="G1175" s="96"/>
      <c r="H1175" s="96"/>
      <c r="I1175" s="96"/>
      <c r="J1175" s="96"/>
      <c r="K1175" s="96"/>
      <c r="L1175" s="96"/>
      <c r="M1175" s="96"/>
    </row>
    <row r="1176" spans="2:13" ht="20.100000000000001" customHeight="1" x14ac:dyDescent="0.2">
      <c r="B1176" s="96"/>
      <c r="C1176" s="96"/>
      <c r="D1176" s="96"/>
      <c r="E1176" s="96"/>
      <c r="F1176" s="96"/>
      <c r="G1176" s="96"/>
      <c r="H1176" s="96"/>
      <c r="I1176" s="96"/>
      <c r="J1176" s="96"/>
      <c r="K1176" s="96"/>
      <c r="L1176" s="96"/>
      <c r="M1176" s="96"/>
    </row>
    <row r="1177" spans="2:13" ht="20.100000000000001" customHeight="1" x14ac:dyDescent="0.2">
      <c r="B1177" s="96"/>
      <c r="C1177" s="96"/>
      <c r="D1177" s="96"/>
      <c r="E1177" s="96"/>
      <c r="F1177" s="96"/>
      <c r="G1177" s="96"/>
      <c r="H1177" s="96"/>
      <c r="I1177" s="96"/>
      <c r="J1177" s="96"/>
      <c r="K1177" s="96"/>
      <c r="L1177" s="96"/>
      <c r="M1177" s="96"/>
    </row>
    <row r="1178" spans="2:13" ht="20.100000000000001" customHeight="1" x14ac:dyDescent="0.2">
      <c r="B1178" s="96"/>
      <c r="C1178" s="96"/>
      <c r="D1178" s="96"/>
      <c r="E1178" s="96"/>
      <c r="F1178" s="96"/>
      <c r="G1178" s="96"/>
      <c r="H1178" s="96"/>
      <c r="I1178" s="96"/>
      <c r="J1178" s="96"/>
      <c r="K1178" s="96"/>
      <c r="L1178" s="96"/>
      <c r="M1178" s="96"/>
    </row>
    <row r="1179" spans="2:13" ht="20.100000000000001" customHeight="1" x14ac:dyDescent="0.2">
      <c r="B1179" s="96"/>
      <c r="C1179" s="96"/>
      <c r="D1179" s="96"/>
      <c r="E1179" s="96"/>
      <c r="F1179" s="96"/>
      <c r="G1179" s="96"/>
      <c r="H1179" s="96"/>
      <c r="I1179" s="96"/>
      <c r="J1179" s="96"/>
      <c r="K1179" s="96"/>
      <c r="L1179" s="96"/>
      <c r="M1179" s="96"/>
    </row>
    <row r="1180" spans="2:13" ht="20.100000000000001" customHeight="1" x14ac:dyDescent="0.2">
      <c r="B1180" s="96"/>
      <c r="C1180" s="96"/>
      <c r="D1180" s="96"/>
      <c r="E1180" s="96"/>
      <c r="F1180" s="96"/>
      <c r="G1180" s="96"/>
      <c r="H1180" s="96"/>
      <c r="I1180" s="96"/>
      <c r="J1180" s="96"/>
      <c r="K1180" s="96"/>
      <c r="L1180" s="96"/>
      <c r="M1180" s="96"/>
    </row>
    <row r="1181" spans="2:13" ht="20.100000000000001" customHeight="1" x14ac:dyDescent="0.2">
      <c r="B1181" s="96"/>
      <c r="C1181" s="96"/>
      <c r="D1181" s="96"/>
      <c r="E1181" s="96"/>
      <c r="F1181" s="96"/>
      <c r="G1181" s="96"/>
      <c r="H1181" s="96"/>
      <c r="I1181" s="96"/>
      <c r="J1181" s="96"/>
      <c r="K1181" s="96"/>
      <c r="L1181" s="96"/>
      <c r="M1181" s="96"/>
    </row>
    <row r="1182" spans="2:13" ht="20.100000000000001" customHeight="1" x14ac:dyDescent="0.2">
      <c r="B1182" s="96"/>
      <c r="C1182" s="96"/>
      <c r="D1182" s="96"/>
      <c r="E1182" s="96"/>
      <c r="F1182" s="96"/>
      <c r="G1182" s="96"/>
      <c r="H1182" s="96"/>
      <c r="I1182" s="96"/>
      <c r="J1182" s="96"/>
      <c r="K1182" s="96"/>
      <c r="L1182" s="96"/>
      <c r="M1182" s="96"/>
    </row>
    <row r="1183" spans="2:13" ht="20.100000000000001" customHeight="1" x14ac:dyDescent="0.2">
      <c r="B1183" s="96"/>
      <c r="C1183" s="96"/>
      <c r="D1183" s="96"/>
      <c r="E1183" s="96"/>
      <c r="F1183" s="96"/>
      <c r="G1183" s="96"/>
      <c r="H1183" s="96"/>
      <c r="I1183" s="96"/>
      <c r="J1183" s="96"/>
      <c r="K1183" s="96"/>
      <c r="L1183" s="96"/>
      <c r="M1183" s="96"/>
    </row>
    <row r="1184" spans="2:13" ht="20.100000000000001" customHeight="1" x14ac:dyDescent="0.2">
      <c r="B1184" s="96"/>
      <c r="C1184" s="96"/>
      <c r="D1184" s="96"/>
      <c r="E1184" s="96"/>
      <c r="F1184" s="96"/>
      <c r="G1184" s="96"/>
      <c r="H1184" s="96"/>
      <c r="I1184" s="96"/>
      <c r="J1184" s="96"/>
      <c r="K1184" s="96"/>
      <c r="L1184" s="96"/>
      <c r="M1184" s="96"/>
    </row>
    <row r="1185" spans="2:15" ht="20.100000000000001" customHeight="1" x14ac:dyDescent="0.2">
      <c r="B1185" s="96"/>
      <c r="C1185" s="96"/>
      <c r="D1185" s="96"/>
      <c r="E1185" s="96"/>
      <c r="F1185" s="96"/>
      <c r="G1185" s="96"/>
      <c r="H1185" s="96"/>
      <c r="I1185" s="96"/>
      <c r="J1185" s="96"/>
      <c r="K1185" s="96"/>
      <c r="L1185" s="96"/>
      <c r="M1185" s="96"/>
    </row>
    <row r="1186" spans="2:15" ht="20.100000000000001" customHeight="1" x14ac:dyDescent="0.2">
      <c r="B1186" s="96"/>
      <c r="C1186" s="96"/>
      <c r="D1186" s="96"/>
      <c r="E1186" s="96"/>
      <c r="F1186" s="96"/>
      <c r="G1186" s="96"/>
      <c r="H1186" s="96"/>
      <c r="I1186" s="96"/>
      <c r="J1186" s="96"/>
      <c r="K1186" s="96"/>
      <c r="L1186" s="96"/>
      <c r="M1186" s="96"/>
    </row>
    <row r="1187" spans="2:15" ht="20.100000000000001" customHeight="1" x14ac:dyDescent="0.2">
      <c r="B1187" s="96"/>
      <c r="C1187" s="96"/>
      <c r="D1187" s="96"/>
      <c r="E1187" s="96"/>
      <c r="F1187" s="96"/>
      <c r="G1187" s="96"/>
      <c r="H1187" s="96"/>
      <c r="I1187" s="96"/>
      <c r="J1187" s="96"/>
      <c r="K1187" s="96"/>
      <c r="L1187" s="96"/>
      <c r="M1187" s="96"/>
    </row>
    <row r="1188" spans="2:15" ht="20.100000000000001" customHeight="1" x14ac:dyDescent="0.2">
      <c r="B1188" s="96"/>
      <c r="C1188" s="96"/>
      <c r="D1188" s="96"/>
      <c r="E1188" s="96"/>
      <c r="F1188" s="96"/>
      <c r="G1188" s="96"/>
      <c r="H1188" s="96"/>
      <c r="I1188" s="96"/>
      <c r="J1188" s="96"/>
      <c r="K1188" s="96"/>
      <c r="L1188" s="96"/>
      <c r="M1188" s="96"/>
    </row>
    <row r="1189" spans="2:15" ht="20.100000000000001" customHeight="1" x14ac:dyDescent="0.2">
      <c r="B1189" s="96"/>
      <c r="C1189" s="96"/>
      <c r="D1189" s="96"/>
      <c r="E1189" s="96"/>
      <c r="F1189" s="96"/>
      <c r="G1189" s="96"/>
      <c r="H1189" s="96"/>
      <c r="I1189" s="96"/>
      <c r="J1189" s="96"/>
      <c r="K1189" s="96"/>
      <c r="L1189" s="96"/>
      <c r="M1189" s="96"/>
    </row>
    <row r="1190" spans="2:15" ht="20.100000000000001" customHeight="1" x14ac:dyDescent="0.2">
      <c r="B1190" s="96"/>
      <c r="C1190" s="96"/>
      <c r="D1190" s="96"/>
      <c r="E1190" s="96"/>
      <c r="F1190" s="96"/>
      <c r="G1190" s="96"/>
      <c r="H1190" s="96"/>
      <c r="I1190" s="96"/>
      <c r="J1190" s="96"/>
      <c r="K1190" s="96"/>
      <c r="L1190" s="96"/>
      <c r="M1190" s="96"/>
    </row>
    <row r="1191" spans="2:15" ht="20.100000000000001" customHeight="1" x14ac:dyDescent="0.2">
      <c r="B1191" s="96"/>
      <c r="C1191" s="96"/>
      <c r="D1191" s="96"/>
      <c r="E1191" s="96"/>
      <c r="F1191" s="96"/>
      <c r="G1191" s="96"/>
      <c r="H1191" s="96"/>
      <c r="I1191" s="96"/>
      <c r="J1191" s="96"/>
      <c r="K1191" s="96"/>
      <c r="L1191" s="96"/>
      <c r="M1191" s="96"/>
    </row>
    <row r="1192" spans="2:15" ht="20.100000000000001" customHeight="1" x14ac:dyDescent="0.2">
      <c r="B1192" s="96"/>
      <c r="C1192" s="96"/>
      <c r="D1192" s="96"/>
      <c r="E1192" s="96"/>
      <c r="F1192" s="96"/>
      <c r="G1192" s="96"/>
      <c r="H1192" s="96"/>
      <c r="I1192" s="96"/>
      <c r="J1192" s="96"/>
      <c r="K1192" s="96"/>
      <c r="L1192" s="96"/>
      <c r="M1192" s="96"/>
    </row>
    <row r="1193" spans="2:15" ht="20.100000000000001" customHeight="1" x14ac:dyDescent="0.2">
      <c r="B1193" s="96"/>
      <c r="C1193" s="96"/>
      <c r="D1193" s="96"/>
      <c r="E1193" s="96"/>
      <c r="F1193" s="96"/>
      <c r="G1193" s="96"/>
      <c r="H1193" s="96"/>
      <c r="I1193" s="96"/>
      <c r="J1193" s="96"/>
      <c r="K1193" s="96"/>
      <c r="L1193" s="96"/>
      <c r="M1193" s="96"/>
    </row>
    <row r="1194" spans="2:15" ht="20.100000000000001" customHeight="1" x14ac:dyDescent="0.2">
      <c r="B1194" s="96"/>
      <c r="C1194" s="96"/>
      <c r="D1194" s="96"/>
      <c r="E1194" s="96"/>
      <c r="F1194" s="96"/>
      <c r="G1194" s="96"/>
      <c r="H1194" s="96"/>
      <c r="I1194" s="96"/>
      <c r="J1194" s="96"/>
      <c r="K1194" s="96"/>
      <c r="L1194" s="96"/>
      <c r="M1194" s="96"/>
    </row>
    <row r="1195" spans="2:15" ht="20.100000000000001" customHeight="1" x14ac:dyDescent="0.2">
      <c r="B1195" s="96"/>
      <c r="C1195" s="96"/>
      <c r="D1195" s="96"/>
      <c r="E1195" s="96"/>
      <c r="F1195" s="96"/>
      <c r="G1195" s="96"/>
      <c r="H1195" s="96"/>
      <c r="I1195" s="96"/>
      <c r="J1195" s="96"/>
      <c r="K1195" s="96"/>
      <c r="L1195" s="96"/>
      <c r="M1195" s="96"/>
    </row>
    <row r="1196" spans="2:15" ht="20.100000000000001" customHeight="1" x14ac:dyDescent="0.2">
      <c r="B1196" s="95"/>
      <c r="C1196" s="95"/>
      <c r="D1196" s="95"/>
      <c r="E1196" s="95"/>
      <c r="F1196" s="95"/>
      <c r="G1196" s="95"/>
      <c r="H1196" s="95"/>
      <c r="I1196" s="95"/>
      <c r="J1196" s="95"/>
      <c r="K1196" s="95"/>
      <c r="L1196" s="95"/>
      <c r="M1196" s="95"/>
    </row>
    <row r="1197" spans="2:15" ht="20.100000000000001" customHeight="1" x14ac:dyDescent="0.2">
      <c r="B1197" s="96"/>
      <c r="C1197" s="96"/>
      <c r="D1197" s="96"/>
      <c r="E1197" s="96"/>
      <c r="F1197" s="96"/>
      <c r="G1197" s="96"/>
      <c r="H1197" s="96"/>
      <c r="I1197" s="96"/>
      <c r="J1197" s="96"/>
      <c r="K1197" s="96"/>
      <c r="L1197" s="96"/>
      <c r="M1197" s="96"/>
    </row>
    <row r="1198" spans="2:15" ht="20.100000000000001" customHeight="1" x14ac:dyDescent="0.2">
      <c r="B1198" s="94" t="s">
        <v>127</v>
      </c>
      <c r="C1198" s="94"/>
      <c r="D1198" s="94"/>
      <c r="E1198" s="94"/>
      <c r="F1198" s="94"/>
      <c r="G1198" s="94"/>
      <c r="H1198" s="94"/>
      <c r="I1198" s="94"/>
      <c r="J1198" s="94"/>
      <c r="K1198" s="94"/>
      <c r="L1198" s="94"/>
      <c r="M1198" s="94"/>
      <c r="N1198" s="77"/>
      <c r="O1198" s="77"/>
    </row>
    <row r="1199" spans="2:15" s="63" customFormat="1" ht="20.100000000000001" customHeight="1" x14ac:dyDescent="0.2">
      <c r="B1199" s="96"/>
      <c r="C1199" s="96"/>
      <c r="D1199" s="96"/>
      <c r="E1199" s="96"/>
      <c r="F1199" s="96"/>
      <c r="G1199" s="96"/>
      <c r="H1199" s="96"/>
      <c r="I1199" s="96"/>
      <c r="J1199" s="96"/>
      <c r="K1199" s="96"/>
      <c r="L1199" s="96"/>
      <c r="M1199" s="96"/>
      <c r="N1199" s="7"/>
      <c r="O1199" s="7"/>
    </row>
    <row r="1200" spans="2:15" ht="20.100000000000001" customHeight="1" x14ac:dyDescent="0.2">
      <c r="B1200" s="118"/>
      <c r="C1200" s="118"/>
      <c r="D1200" s="118"/>
      <c r="E1200" s="118"/>
      <c r="F1200" s="118"/>
      <c r="G1200" s="118"/>
      <c r="H1200" s="118"/>
      <c r="I1200" s="118"/>
      <c r="J1200" s="118"/>
      <c r="K1200" s="118"/>
      <c r="L1200" s="118"/>
      <c r="M1200" s="118"/>
    </row>
    <row r="1201" spans="2:13" ht="20.100000000000001" customHeight="1" x14ac:dyDescent="0.2">
      <c r="B1201" s="96"/>
      <c r="C1201" s="96"/>
      <c r="D1201" s="96"/>
      <c r="E1201" s="96"/>
      <c r="F1201" s="96"/>
      <c r="G1201" s="96"/>
      <c r="H1201" s="96"/>
      <c r="I1201" s="96"/>
      <c r="J1201" s="96"/>
      <c r="K1201" s="96"/>
      <c r="L1201" s="96"/>
      <c r="M1201" s="96"/>
    </row>
    <row r="1202" spans="2:13" ht="20.100000000000001" customHeight="1" x14ac:dyDescent="0.2">
      <c r="B1202" s="96"/>
      <c r="C1202" s="96"/>
      <c r="D1202" s="96"/>
      <c r="E1202" s="96"/>
      <c r="F1202" s="96"/>
      <c r="G1202" s="96"/>
      <c r="H1202" s="96"/>
      <c r="I1202" s="96"/>
      <c r="J1202" s="96"/>
      <c r="K1202" s="96"/>
      <c r="L1202" s="96"/>
      <c r="M1202" s="96"/>
    </row>
    <row r="1203" spans="2:13" ht="20.100000000000001" customHeight="1" x14ac:dyDescent="0.2">
      <c r="B1203" s="96"/>
      <c r="C1203" s="96"/>
      <c r="D1203" s="96"/>
      <c r="E1203" s="96"/>
      <c r="F1203" s="96"/>
      <c r="G1203" s="96"/>
      <c r="H1203" s="96"/>
      <c r="I1203" s="96"/>
      <c r="J1203" s="96"/>
      <c r="K1203" s="96"/>
      <c r="L1203" s="96"/>
      <c r="M1203" s="96"/>
    </row>
    <row r="1204" spans="2:13" ht="20.100000000000001" customHeight="1" x14ac:dyDescent="0.2">
      <c r="B1204" s="96"/>
      <c r="C1204" s="96"/>
      <c r="D1204" s="96"/>
      <c r="E1204" s="96"/>
      <c r="F1204" s="96"/>
      <c r="G1204" s="96"/>
      <c r="H1204" s="96"/>
      <c r="I1204" s="96"/>
      <c r="J1204" s="96"/>
      <c r="K1204" s="96"/>
      <c r="L1204" s="96"/>
      <c r="M1204" s="96"/>
    </row>
    <row r="1205" spans="2:13" ht="20.100000000000001" customHeight="1" x14ac:dyDescent="0.2">
      <c r="B1205" s="96"/>
      <c r="C1205" s="96"/>
      <c r="D1205" s="96"/>
      <c r="E1205" s="96"/>
      <c r="F1205" s="96"/>
      <c r="G1205" s="96"/>
      <c r="H1205" s="96"/>
      <c r="I1205" s="96"/>
      <c r="J1205" s="96"/>
      <c r="K1205" s="96"/>
      <c r="L1205" s="96"/>
      <c r="M1205" s="96"/>
    </row>
    <row r="1206" spans="2:13" ht="20.100000000000001" customHeight="1" x14ac:dyDescent="0.2">
      <c r="B1206" s="96"/>
      <c r="C1206" s="96"/>
      <c r="D1206" s="96"/>
      <c r="E1206" s="96"/>
      <c r="F1206" s="96"/>
      <c r="G1206" s="96"/>
      <c r="H1206" s="96"/>
      <c r="I1206" s="96"/>
      <c r="J1206" s="96"/>
      <c r="K1206" s="96"/>
      <c r="L1206" s="96"/>
      <c r="M1206" s="96"/>
    </row>
    <row r="1207" spans="2:13" ht="20.100000000000001" customHeight="1" x14ac:dyDescent="0.2">
      <c r="B1207" s="96"/>
      <c r="C1207" s="96"/>
      <c r="D1207" s="96"/>
      <c r="E1207" s="96"/>
      <c r="F1207" s="96"/>
      <c r="G1207" s="96"/>
      <c r="H1207" s="96"/>
      <c r="I1207" s="96"/>
      <c r="J1207" s="96"/>
      <c r="K1207" s="96"/>
      <c r="L1207" s="96"/>
      <c r="M1207" s="96"/>
    </row>
    <row r="1208" spans="2:13" ht="20.100000000000001" customHeight="1" x14ac:dyDescent="0.2">
      <c r="B1208" s="96"/>
      <c r="C1208" s="96"/>
      <c r="D1208" s="96"/>
      <c r="E1208" s="96"/>
      <c r="F1208" s="96"/>
      <c r="G1208" s="96"/>
      <c r="H1208" s="96"/>
      <c r="I1208" s="96"/>
      <c r="J1208" s="96"/>
      <c r="K1208" s="96"/>
      <c r="L1208" s="96"/>
      <c r="M1208" s="96"/>
    </row>
    <row r="1209" spans="2:13" ht="20.100000000000001" customHeight="1" x14ac:dyDescent="0.2">
      <c r="B1209" s="96"/>
      <c r="C1209" s="96"/>
      <c r="D1209" s="96"/>
      <c r="E1209" s="96"/>
      <c r="F1209" s="96"/>
      <c r="G1209" s="96"/>
      <c r="H1209" s="96"/>
      <c r="I1209" s="96"/>
      <c r="J1209" s="96"/>
      <c r="K1209" s="96"/>
      <c r="L1209" s="96"/>
      <c r="M1209" s="96"/>
    </row>
    <row r="1210" spans="2:13" ht="20.100000000000001" customHeight="1" x14ac:dyDescent="0.2">
      <c r="B1210" s="96"/>
      <c r="C1210" s="96"/>
      <c r="D1210" s="96"/>
      <c r="E1210" s="96"/>
      <c r="F1210" s="96"/>
      <c r="G1210" s="96"/>
      <c r="H1210" s="96"/>
      <c r="I1210" s="96"/>
      <c r="J1210" s="96"/>
      <c r="K1210" s="96"/>
      <c r="L1210" s="96"/>
      <c r="M1210" s="96"/>
    </row>
    <row r="1211" spans="2:13" ht="20.100000000000001" customHeight="1" x14ac:dyDescent="0.2">
      <c r="B1211" s="96"/>
      <c r="C1211" s="96"/>
      <c r="D1211" s="96"/>
      <c r="E1211" s="96"/>
      <c r="F1211" s="96"/>
      <c r="G1211" s="96"/>
      <c r="H1211" s="96"/>
      <c r="I1211" s="96"/>
      <c r="J1211" s="96"/>
      <c r="K1211" s="96"/>
      <c r="L1211" s="96"/>
      <c r="M1211" s="96"/>
    </row>
    <row r="1212" spans="2:13" ht="20.100000000000001" customHeight="1" x14ac:dyDescent="0.2">
      <c r="B1212" s="96"/>
      <c r="C1212" s="96"/>
      <c r="D1212" s="96"/>
      <c r="E1212" s="96"/>
      <c r="F1212" s="96"/>
      <c r="G1212" s="96"/>
      <c r="H1212" s="96"/>
      <c r="I1212" s="96"/>
      <c r="J1212" s="96"/>
      <c r="K1212" s="96"/>
      <c r="L1212" s="96"/>
      <c r="M1212" s="96"/>
    </row>
    <row r="1213" spans="2:13" ht="20.100000000000001" customHeight="1" x14ac:dyDescent="0.2">
      <c r="B1213" s="96"/>
      <c r="C1213" s="96"/>
      <c r="D1213" s="96"/>
      <c r="E1213" s="96"/>
      <c r="F1213" s="96"/>
      <c r="G1213" s="96"/>
      <c r="H1213" s="96"/>
      <c r="I1213" s="96"/>
      <c r="J1213" s="96"/>
      <c r="K1213" s="96"/>
      <c r="L1213" s="96"/>
      <c r="M1213" s="96"/>
    </row>
    <row r="1214" spans="2:13" ht="20.100000000000001" customHeight="1" x14ac:dyDescent="0.2">
      <c r="B1214" s="96"/>
      <c r="C1214" s="96"/>
      <c r="D1214" s="96"/>
      <c r="E1214" s="96"/>
      <c r="F1214" s="96"/>
      <c r="G1214" s="96"/>
      <c r="H1214" s="96"/>
      <c r="I1214" s="96"/>
      <c r="J1214" s="96"/>
      <c r="K1214" s="96"/>
      <c r="L1214" s="96"/>
      <c r="M1214" s="96"/>
    </row>
    <row r="1215" spans="2:13" ht="20.100000000000001" customHeight="1" x14ac:dyDescent="0.2">
      <c r="B1215" s="96"/>
      <c r="C1215" s="96"/>
      <c r="D1215" s="96"/>
      <c r="E1215" s="96"/>
      <c r="F1215" s="96"/>
      <c r="G1215" s="96"/>
      <c r="H1215" s="96"/>
      <c r="I1215" s="96"/>
      <c r="J1215" s="96"/>
      <c r="K1215" s="96"/>
      <c r="L1215" s="96"/>
      <c r="M1215" s="96"/>
    </row>
    <row r="1216" spans="2:13" ht="20.100000000000001" customHeight="1" x14ac:dyDescent="0.2">
      <c r="B1216" s="96"/>
      <c r="C1216" s="96"/>
      <c r="D1216" s="96"/>
      <c r="E1216" s="96"/>
      <c r="F1216" s="96"/>
      <c r="G1216" s="96"/>
      <c r="H1216" s="96"/>
      <c r="I1216" s="96"/>
      <c r="J1216" s="96"/>
      <c r="K1216" s="96"/>
      <c r="L1216" s="96"/>
      <c r="M1216" s="96"/>
    </row>
    <row r="1217" spans="2:13" ht="20.100000000000001" customHeight="1" x14ac:dyDescent="0.2">
      <c r="B1217" s="96"/>
      <c r="C1217" s="96"/>
      <c r="D1217" s="96"/>
      <c r="E1217" s="96"/>
      <c r="F1217" s="96"/>
      <c r="G1217" s="96"/>
      <c r="H1217" s="96"/>
      <c r="I1217" s="96"/>
      <c r="J1217" s="96"/>
      <c r="K1217" s="96"/>
      <c r="L1217" s="96"/>
      <c r="M1217" s="96"/>
    </row>
    <row r="1218" spans="2:13" ht="20.100000000000001" customHeight="1" x14ac:dyDescent="0.2">
      <c r="B1218" s="96"/>
      <c r="C1218" s="96"/>
      <c r="D1218" s="96"/>
      <c r="E1218" s="96"/>
      <c r="F1218" s="96"/>
      <c r="G1218" s="96"/>
      <c r="H1218" s="96"/>
      <c r="I1218" s="96"/>
      <c r="J1218" s="96"/>
      <c r="K1218" s="96"/>
      <c r="L1218" s="96"/>
      <c r="M1218" s="96"/>
    </row>
    <row r="1219" spans="2:13" ht="20.100000000000001" customHeight="1" x14ac:dyDescent="0.2">
      <c r="B1219" s="96"/>
      <c r="C1219" s="96"/>
      <c r="D1219" s="96"/>
      <c r="E1219" s="96"/>
      <c r="F1219" s="96"/>
      <c r="G1219" s="96"/>
      <c r="H1219" s="96"/>
      <c r="I1219" s="96"/>
      <c r="J1219" s="96"/>
      <c r="K1219" s="96"/>
      <c r="L1219" s="96"/>
      <c r="M1219" s="96"/>
    </row>
    <row r="1220" spans="2:13" ht="20.100000000000001" customHeight="1" x14ac:dyDescent="0.2">
      <c r="B1220" s="96"/>
      <c r="C1220" s="96"/>
      <c r="D1220" s="96"/>
      <c r="E1220" s="96"/>
      <c r="F1220" s="96"/>
      <c r="G1220" s="96"/>
      <c r="H1220" s="96"/>
      <c r="I1220" s="96"/>
      <c r="J1220" s="96"/>
      <c r="K1220" s="96"/>
      <c r="L1220" s="96"/>
      <c r="M1220" s="96"/>
    </row>
    <row r="1221" spans="2:13" ht="20.100000000000001" customHeight="1" x14ac:dyDescent="0.2">
      <c r="B1221" s="96"/>
      <c r="C1221" s="96"/>
      <c r="D1221" s="96"/>
      <c r="E1221" s="96"/>
      <c r="F1221" s="96"/>
      <c r="G1221" s="96"/>
      <c r="H1221" s="96"/>
      <c r="I1221" s="96"/>
      <c r="J1221" s="96"/>
      <c r="K1221" s="96"/>
      <c r="L1221" s="96"/>
      <c r="M1221" s="96"/>
    </row>
    <row r="1222" spans="2:13" ht="20.100000000000001" customHeight="1" x14ac:dyDescent="0.2">
      <c r="B1222" s="96"/>
      <c r="C1222" s="96"/>
      <c r="D1222" s="96"/>
      <c r="E1222" s="96"/>
      <c r="F1222" s="96"/>
      <c r="G1222" s="96"/>
      <c r="H1222" s="96"/>
      <c r="I1222" s="96"/>
      <c r="J1222" s="96"/>
      <c r="K1222" s="96"/>
      <c r="L1222" s="96"/>
      <c r="M1222" s="96"/>
    </row>
    <row r="1223" spans="2:13" ht="20.100000000000001" customHeight="1" x14ac:dyDescent="0.2">
      <c r="B1223" s="96"/>
      <c r="C1223" s="96"/>
      <c r="D1223" s="96"/>
      <c r="E1223" s="96"/>
      <c r="F1223" s="96"/>
      <c r="G1223" s="96"/>
      <c r="H1223" s="96"/>
      <c r="I1223" s="96"/>
      <c r="J1223" s="96"/>
      <c r="K1223" s="96"/>
      <c r="L1223" s="96"/>
      <c r="M1223" s="96"/>
    </row>
    <row r="1224" spans="2:13" ht="20.100000000000001" customHeight="1" x14ac:dyDescent="0.2">
      <c r="B1224" s="96"/>
      <c r="C1224" s="96"/>
      <c r="D1224" s="96"/>
      <c r="E1224" s="96"/>
      <c r="F1224" s="96"/>
      <c r="G1224" s="96"/>
      <c r="H1224" s="96"/>
      <c r="I1224" s="96"/>
      <c r="J1224" s="96"/>
      <c r="K1224" s="96"/>
      <c r="L1224" s="96"/>
      <c r="M1224" s="96"/>
    </row>
    <row r="1225" spans="2:13" ht="20.100000000000001" customHeight="1" x14ac:dyDescent="0.2">
      <c r="B1225" s="96"/>
      <c r="C1225" s="96"/>
      <c r="D1225" s="96"/>
      <c r="E1225" s="96"/>
      <c r="F1225" s="96"/>
      <c r="G1225" s="96"/>
      <c r="H1225" s="96"/>
      <c r="I1225" s="96"/>
      <c r="J1225" s="96"/>
      <c r="K1225" s="96"/>
      <c r="L1225" s="96"/>
      <c r="M1225" s="96"/>
    </row>
    <row r="1226" spans="2:13" ht="20.100000000000001" customHeight="1" x14ac:dyDescent="0.2">
      <c r="B1226" s="118"/>
      <c r="C1226" s="118"/>
      <c r="D1226" s="118"/>
      <c r="E1226" s="118"/>
      <c r="F1226" s="118"/>
      <c r="G1226" s="118"/>
      <c r="H1226" s="118"/>
      <c r="I1226" s="118"/>
      <c r="J1226" s="118"/>
      <c r="K1226" s="118"/>
      <c r="L1226" s="118"/>
      <c r="M1226" s="118"/>
    </row>
    <row r="1227" spans="2:13" ht="20.100000000000001" customHeight="1" x14ac:dyDescent="0.2">
      <c r="B1227" s="118"/>
      <c r="C1227" s="118"/>
      <c r="D1227" s="118"/>
      <c r="E1227" s="118"/>
      <c r="F1227" s="118"/>
      <c r="G1227" s="118"/>
      <c r="H1227" s="118"/>
      <c r="I1227" s="118"/>
      <c r="J1227" s="118"/>
      <c r="K1227" s="118"/>
      <c r="L1227" s="118"/>
      <c r="M1227" s="118"/>
    </row>
    <row r="1228" spans="2:13" ht="20.100000000000001" customHeight="1" x14ac:dyDescent="0.2">
      <c r="B1228" s="118"/>
      <c r="C1228" s="118"/>
      <c r="D1228" s="118"/>
      <c r="E1228" s="118"/>
      <c r="F1228" s="118"/>
      <c r="G1228" s="118"/>
      <c r="H1228" s="118"/>
      <c r="I1228" s="118"/>
      <c r="J1228" s="118"/>
      <c r="K1228" s="118"/>
      <c r="L1228" s="118"/>
      <c r="M1228" s="118"/>
    </row>
    <row r="1229" spans="2:13" ht="20.100000000000001" customHeight="1" x14ac:dyDescent="0.2">
      <c r="B1229" s="118"/>
      <c r="C1229" s="118"/>
      <c r="D1229" s="118"/>
      <c r="E1229" s="118"/>
      <c r="F1229" s="118"/>
      <c r="G1229" s="118"/>
      <c r="H1229" s="118"/>
      <c r="I1229" s="118"/>
      <c r="J1229" s="118"/>
      <c r="K1229" s="118"/>
      <c r="L1229" s="118"/>
      <c r="M1229" s="118"/>
    </row>
    <row r="1230" spans="2:13" ht="20.100000000000001" customHeight="1" x14ac:dyDescent="0.2">
      <c r="B1230" s="118"/>
      <c r="C1230" s="118"/>
      <c r="D1230" s="118"/>
      <c r="E1230" s="118"/>
      <c r="F1230" s="118"/>
      <c r="G1230" s="118"/>
      <c r="H1230" s="118"/>
      <c r="I1230" s="118"/>
      <c r="J1230" s="118"/>
      <c r="K1230" s="118"/>
      <c r="L1230" s="118"/>
      <c r="M1230" s="118"/>
    </row>
    <row r="1231" spans="2:13" ht="20.100000000000001" customHeight="1" x14ac:dyDescent="0.2">
      <c r="B1231" s="118"/>
      <c r="C1231" s="118"/>
      <c r="D1231" s="118"/>
      <c r="E1231" s="118"/>
      <c r="F1231" s="118"/>
      <c r="G1231" s="118"/>
      <c r="H1231" s="118"/>
      <c r="I1231" s="118"/>
      <c r="J1231" s="118"/>
      <c r="K1231" s="118"/>
      <c r="L1231" s="118"/>
      <c r="M1231" s="118"/>
    </row>
    <row r="1232" spans="2:13" ht="20.100000000000001" customHeight="1" x14ac:dyDescent="0.2">
      <c r="B1232" s="118"/>
      <c r="C1232" s="118"/>
      <c r="D1232" s="118"/>
      <c r="E1232" s="118"/>
      <c r="F1232" s="118"/>
      <c r="G1232" s="118"/>
      <c r="H1232" s="118"/>
      <c r="I1232" s="118"/>
      <c r="J1232" s="118"/>
      <c r="K1232" s="118"/>
      <c r="L1232" s="118"/>
      <c r="M1232" s="118"/>
    </row>
    <row r="1233" spans="2:13" ht="20.100000000000001" customHeight="1" x14ac:dyDescent="0.2">
      <c r="B1233" s="118"/>
      <c r="C1233" s="118"/>
      <c r="D1233" s="118"/>
      <c r="E1233" s="118"/>
      <c r="F1233" s="118"/>
      <c r="G1233" s="118"/>
      <c r="H1233" s="118"/>
      <c r="I1233" s="118"/>
      <c r="J1233" s="118"/>
      <c r="K1233" s="118"/>
      <c r="L1233" s="118"/>
      <c r="M1233" s="118"/>
    </row>
    <row r="1234" spans="2:13" ht="20.100000000000001" customHeight="1" x14ac:dyDescent="0.2">
      <c r="B1234" s="118"/>
      <c r="C1234" s="118"/>
      <c r="D1234" s="118"/>
      <c r="E1234" s="118"/>
      <c r="F1234" s="118"/>
      <c r="G1234" s="118"/>
      <c r="H1234" s="118"/>
      <c r="I1234" s="118"/>
      <c r="J1234" s="118"/>
      <c r="K1234" s="118"/>
      <c r="L1234" s="118"/>
      <c r="M1234" s="118"/>
    </row>
    <row r="1235" spans="2:13" ht="20.100000000000001" customHeight="1" x14ac:dyDescent="0.2">
      <c r="B1235" s="118"/>
      <c r="C1235" s="118"/>
      <c r="D1235" s="118"/>
      <c r="E1235" s="118"/>
      <c r="F1235" s="118"/>
      <c r="G1235" s="118"/>
      <c r="H1235" s="118"/>
      <c r="I1235" s="118"/>
      <c r="J1235" s="118"/>
      <c r="K1235" s="118"/>
      <c r="L1235" s="118"/>
      <c r="M1235" s="118"/>
    </row>
    <row r="1236" spans="2:13" ht="20.100000000000001" customHeight="1" x14ac:dyDescent="0.2">
      <c r="B1236" s="118"/>
      <c r="C1236" s="118"/>
      <c r="D1236" s="118"/>
      <c r="E1236" s="118"/>
      <c r="F1236" s="118"/>
      <c r="G1236" s="118"/>
      <c r="H1236" s="118"/>
      <c r="I1236" s="118"/>
      <c r="J1236" s="118"/>
      <c r="K1236" s="118"/>
      <c r="L1236" s="118"/>
      <c r="M1236" s="118"/>
    </row>
    <row r="1237" spans="2:13" ht="20.100000000000001" customHeight="1" x14ac:dyDescent="0.2">
      <c r="B1237" s="118"/>
      <c r="C1237" s="118"/>
      <c r="D1237" s="118"/>
      <c r="E1237" s="118"/>
      <c r="F1237" s="118"/>
      <c r="G1237" s="118"/>
      <c r="H1237" s="118"/>
      <c r="I1237" s="118"/>
      <c r="J1237" s="118"/>
      <c r="K1237" s="118"/>
      <c r="L1237" s="118"/>
      <c r="M1237" s="118"/>
    </row>
    <row r="1238" spans="2:13" ht="20.100000000000001" customHeight="1" x14ac:dyDescent="0.2">
      <c r="B1238" s="118"/>
      <c r="C1238" s="118"/>
      <c r="D1238" s="118"/>
      <c r="E1238" s="118"/>
      <c r="F1238" s="118"/>
      <c r="G1238" s="118"/>
      <c r="H1238" s="118"/>
      <c r="I1238" s="118"/>
      <c r="J1238" s="118"/>
      <c r="K1238" s="118"/>
      <c r="L1238" s="118"/>
      <c r="M1238" s="118"/>
    </row>
    <row r="1239" spans="2:13" ht="20.100000000000001" customHeight="1" x14ac:dyDescent="0.2">
      <c r="B1239" s="118"/>
      <c r="C1239" s="118"/>
      <c r="D1239" s="118"/>
      <c r="E1239" s="118"/>
      <c r="F1239" s="118"/>
      <c r="G1239" s="118"/>
      <c r="H1239" s="118"/>
      <c r="I1239" s="118"/>
      <c r="J1239" s="118"/>
      <c r="K1239" s="118"/>
      <c r="L1239" s="118"/>
      <c r="M1239" s="118"/>
    </row>
    <row r="1240" spans="2:13" ht="20.100000000000001" customHeight="1" x14ac:dyDescent="0.2">
      <c r="B1240" s="118"/>
      <c r="C1240" s="118"/>
      <c r="D1240" s="118"/>
      <c r="E1240" s="118"/>
      <c r="F1240" s="118"/>
      <c r="G1240" s="118"/>
      <c r="H1240" s="118"/>
      <c r="I1240" s="118"/>
      <c r="J1240" s="118"/>
      <c r="K1240" s="118"/>
      <c r="L1240" s="118"/>
      <c r="M1240" s="118"/>
    </row>
    <row r="1241" spans="2:13" ht="20.100000000000001" customHeight="1" x14ac:dyDescent="0.2">
      <c r="B1241" s="118"/>
      <c r="C1241" s="118"/>
      <c r="D1241" s="118"/>
      <c r="E1241" s="118"/>
      <c r="F1241" s="118"/>
      <c r="G1241" s="118"/>
      <c r="H1241" s="118"/>
      <c r="I1241" s="118"/>
      <c r="J1241" s="118"/>
      <c r="K1241" s="118"/>
      <c r="L1241" s="118"/>
      <c r="M1241" s="118"/>
    </row>
    <row r="1242" spans="2:13" ht="20.100000000000001" customHeight="1" x14ac:dyDescent="0.2">
      <c r="B1242" s="118"/>
      <c r="C1242" s="118"/>
      <c r="D1242" s="118"/>
      <c r="E1242" s="118"/>
      <c r="F1242" s="118"/>
      <c r="G1242" s="118"/>
      <c r="H1242" s="118"/>
      <c r="I1242" s="118"/>
      <c r="J1242" s="118"/>
      <c r="K1242" s="118"/>
      <c r="L1242" s="118"/>
      <c r="M1242" s="118"/>
    </row>
    <row r="1243" spans="2:13" ht="20.100000000000001" customHeight="1" x14ac:dyDescent="0.2">
      <c r="B1243" s="118"/>
      <c r="C1243" s="118"/>
      <c r="D1243" s="118"/>
      <c r="E1243" s="118"/>
      <c r="F1243" s="118"/>
      <c r="G1243" s="118"/>
      <c r="H1243" s="118"/>
      <c r="I1243" s="118"/>
      <c r="J1243" s="118"/>
      <c r="K1243" s="118"/>
      <c r="L1243" s="118"/>
      <c r="M1243" s="118"/>
    </row>
    <row r="1244" spans="2:13" ht="20.100000000000001" customHeight="1" x14ac:dyDescent="0.2">
      <c r="B1244" s="118"/>
      <c r="C1244" s="118"/>
      <c r="D1244" s="118"/>
      <c r="E1244" s="118"/>
      <c r="F1244" s="118"/>
      <c r="G1244" s="118"/>
      <c r="H1244" s="118"/>
      <c r="I1244" s="118"/>
      <c r="J1244" s="118"/>
      <c r="K1244" s="118"/>
      <c r="L1244" s="118"/>
      <c r="M1244" s="118"/>
    </row>
    <row r="1245" spans="2:13" ht="20.100000000000001" customHeight="1" x14ac:dyDescent="0.2">
      <c r="B1245" s="118"/>
      <c r="C1245" s="118"/>
      <c r="D1245" s="118"/>
      <c r="E1245" s="118"/>
      <c r="F1245" s="118"/>
      <c r="G1245" s="118"/>
      <c r="H1245" s="118"/>
      <c r="I1245" s="118"/>
      <c r="J1245" s="118"/>
      <c r="K1245" s="118"/>
      <c r="L1245" s="118"/>
      <c r="M1245" s="118"/>
    </row>
    <row r="1246" spans="2:13" ht="20.100000000000001" customHeight="1" x14ac:dyDescent="0.2">
      <c r="B1246" s="118"/>
      <c r="C1246" s="118"/>
      <c r="D1246" s="118"/>
      <c r="E1246" s="118"/>
      <c r="F1246" s="118"/>
      <c r="G1246" s="118"/>
      <c r="H1246" s="118"/>
      <c r="I1246" s="118"/>
      <c r="J1246" s="118"/>
      <c r="K1246" s="118"/>
      <c r="L1246" s="118"/>
      <c r="M1246" s="118"/>
    </row>
    <row r="1247" spans="2:13" ht="20.100000000000001" customHeight="1" x14ac:dyDescent="0.2">
      <c r="B1247" s="118"/>
      <c r="C1247" s="118"/>
      <c r="D1247" s="118"/>
      <c r="E1247" s="118"/>
      <c r="F1247" s="118"/>
      <c r="G1247" s="118"/>
      <c r="H1247" s="118"/>
      <c r="I1247" s="118"/>
      <c r="J1247" s="118"/>
      <c r="K1247" s="118"/>
      <c r="L1247" s="118"/>
      <c r="M1247" s="118"/>
    </row>
    <row r="1248" spans="2:13" ht="20.100000000000001" customHeight="1" x14ac:dyDescent="0.2">
      <c r="B1248" s="118"/>
      <c r="C1248" s="118"/>
      <c r="D1248" s="118"/>
      <c r="E1248" s="118"/>
      <c r="F1248" s="118"/>
      <c r="G1248" s="118"/>
      <c r="H1248" s="118"/>
      <c r="I1248" s="118"/>
      <c r="J1248" s="118"/>
      <c r="K1248" s="118"/>
      <c r="L1248" s="118"/>
      <c r="M1248" s="118"/>
    </row>
    <row r="1249" spans="2:14" ht="20.100000000000001" customHeight="1" x14ac:dyDescent="0.2">
      <c r="B1249" s="118"/>
      <c r="C1249" s="118"/>
      <c r="D1249" s="118"/>
      <c r="E1249" s="118"/>
      <c r="F1249" s="118"/>
      <c r="G1249" s="118"/>
      <c r="H1249" s="118"/>
      <c r="I1249" s="118"/>
      <c r="J1249" s="118"/>
      <c r="K1249" s="118"/>
      <c r="L1249" s="118"/>
      <c r="M1249" s="118"/>
    </row>
    <row r="1250" spans="2:14" ht="20.100000000000001" customHeight="1" x14ac:dyDescent="0.2">
      <c r="B1250" s="118"/>
      <c r="C1250" s="118"/>
      <c r="D1250" s="118"/>
      <c r="E1250" s="118"/>
      <c r="F1250" s="118"/>
      <c r="G1250" s="118"/>
      <c r="H1250" s="118"/>
      <c r="I1250" s="118"/>
      <c r="J1250" s="118"/>
      <c r="K1250" s="118"/>
      <c r="L1250" s="118"/>
      <c r="M1250" s="118"/>
    </row>
    <row r="1251" spans="2:14" ht="20.100000000000001" customHeight="1" x14ac:dyDescent="0.2">
      <c r="B1251" s="118"/>
      <c r="C1251" s="118"/>
      <c r="D1251" s="118"/>
      <c r="E1251" s="118"/>
      <c r="F1251" s="118"/>
      <c r="G1251" s="118"/>
      <c r="H1251" s="118"/>
      <c r="I1251" s="118"/>
      <c r="J1251" s="118"/>
      <c r="K1251" s="118"/>
      <c r="L1251" s="118"/>
      <c r="M1251" s="118"/>
    </row>
    <row r="1252" spans="2:14" ht="20.100000000000001" customHeight="1" x14ac:dyDescent="0.2">
      <c r="B1252" s="118"/>
      <c r="C1252" s="118"/>
      <c r="D1252" s="118"/>
      <c r="E1252" s="118"/>
      <c r="F1252" s="118"/>
      <c r="G1252" s="118"/>
      <c r="H1252" s="118"/>
      <c r="I1252" s="118"/>
      <c r="J1252" s="118"/>
      <c r="K1252" s="118"/>
      <c r="L1252" s="118"/>
      <c r="M1252" s="118"/>
    </row>
    <row r="1253" spans="2:14" ht="20.100000000000001" customHeight="1" x14ac:dyDescent="0.2">
      <c r="B1253" s="118"/>
      <c r="C1253" s="118"/>
      <c r="D1253" s="118"/>
      <c r="E1253" s="118"/>
      <c r="F1253" s="118"/>
      <c r="G1253" s="118"/>
      <c r="H1253" s="118"/>
      <c r="I1253" s="118"/>
      <c r="J1253" s="118"/>
      <c r="K1253" s="118"/>
      <c r="L1253" s="118"/>
      <c r="M1253" s="118"/>
    </row>
    <row r="1254" spans="2:14" ht="20.100000000000001" customHeight="1" x14ac:dyDescent="0.2">
      <c r="B1254" s="118"/>
      <c r="C1254" s="118"/>
      <c r="D1254" s="118"/>
      <c r="E1254" s="118"/>
      <c r="F1254" s="118"/>
      <c r="G1254" s="118"/>
      <c r="H1254" s="118"/>
      <c r="I1254" s="118"/>
      <c r="J1254" s="118"/>
      <c r="K1254" s="118"/>
      <c r="L1254" s="118"/>
      <c r="M1254" s="118"/>
    </row>
    <row r="1255" spans="2:14" ht="20.100000000000001" customHeight="1" x14ac:dyDescent="0.2">
      <c r="B1255" s="118"/>
      <c r="C1255" s="118"/>
      <c r="D1255" s="118"/>
      <c r="E1255" s="118"/>
      <c r="F1255" s="118"/>
      <c r="G1255" s="118"/>
      <c r="H1255" s="118"/>
      <c r="I1255" s="118"/>
      <c r="J1255" s="118"/>
      <c r="K1255" s="118"/>
      <c r="L1255" s="118"/>
      <c r="M1255" s="118"/>
    </row>
    <row r="1256" spans="2:14" ht="20.100000000000001" customHeight="1" x14ac:dyDescent="0.2">
      <c r="B1256" s="118"/>
      <c r="C1256" s="118"/>
      <c r="D1256" s="118"/>
      <c r="E1256" s="118"/>
      <c r="F1256" s="118"/>
      <c r="G1256" s="118"/>
      <c r="H1256" s="118"/>
      <c r="I1256" s="118"/>
      <c r="J1256" s="118"/>
      <c r="K1256" s="118"/>
      <c r="L1256" s="118"/>
      <c r="M1256" s="118"/>
    </row>
    <row r="1257" spans="2:14" ht="20.100000000000001" customHeight="1" x14ac:dyDescent="0.2">
      <c r="B1257" s="118"/>
      <c r="C1257" s="118"/>
      <c r="D1257" s="118"/>
      <c r="E1257" s="118"/>
      <c r="F1257" s="118"/>
      <c r="G1257" s="118"/>
      <c r="H1257" s="118"/>
      <c r="I1257" s="118"/>
      <c r="J1257" s="118"/>
      <c r="K1257" s="118"/>
      <c r="L1257" s="118"/>
      <c r="M1257" s="118"/>
    </row>
    <row r="1258" spans="2:14" ht="20.100000000000001" customHeight="1" x14ac:dyDescent="0.2">
      <c r="B1258" s="118"/>
      <c r="C1258" s="118"/>
      <c r="D1258" s="118"/>
      <c r="E1258" s="118"/>
      <c r="F1258" s="118"/>
      <c r="G1258" s="118"/>
      <c r="H1258" s="118"/>
      <c r="I1258" s="118"/>
      <c r="J1258" s="118"/>
      <c r="K1258" s="118"/>
      <c r="L1258" s="118"/>
      <c r="M1258" s="118"/>
    </row>
    <row r="1259" spans="2:14" ht="20.100000000000001" customHeight="1" x14ac:dyDescent="0.2">
      <c r="B1259" s="118"/>
      <c r="C1259" s="118"/>
      <c r="D1259" s="118"/>
      <c r="E1259" s="118"/>
      <c r="F1259" s="118"/>
      <c r="G1259" s="118"/>
      <c r="H1259" s="118"/>
      <c r="I1259" s="118"/>
      <c r="J1259" s="118"/>
      <c r="K1259" s="118"/>
      <c r="L1259" s="118"/>
      <c r="M1259" s="118"/>
    </row>
    <row r="1260" spans="2:14" ht="19.5" customHeight="1" x14ac:dyDescent="0.2">
      <c r="B1260" s="118"/>
      <c r="C1260" s="118"/>
      <c r="D1260" s="118"/>
      <c r="E1260" s="118"/>
      <c r="F1260" s="118"/>
      <c r="G1260" s="118"/>
      <c r="H1260" s="118"/>
      <c r="I1260" s="118"/>
      <c r="J1260" s="118"/>
      <c r="K1260" s="118"/>
      <c r="L1260" s="118"/>
      <c r="M1260" s="118"/>
    </row>
    <row r="1261" spans="2:14" ht="20.100000000000001" customHeight="1" x14ac:dyDescent="0.2">
      <c r="B1261" s="118"/>
      <c r="C1261" s="118"/>
      <c r="D1261" s="118"/>
      <c r="E1261" s="118"/>
      <c r="F1261" s="118"/>
      <c r="G1261" s="118"/>
      <c r="H1261" s="118"/>
      <c r="I1261" s="118"/>
      <c r="J1261" s="118"/>
      <c r="K1261" s="118"/>
      <c r="L1261" s="118"/>
      <c r="M1261" s="118"/>
      <c r="N1261" s="29"/>
    </row>
    <row r="1262" spans="2:14" ht="20.100000000000001" customHeight="1" x14ac:dyDescent="0.2">
      <c r="B1262" s="118"/>
      <c r="C1262" s="118"/>
      <c r="D1262" s="118"/>
      <c r="E1262" s="118"/>
      <c r="F1262" s="118"/>
      <c r="G1262" s="118"/>
      <c r="H1262" s="118"/>
      <c r="I1262" s="118"/>
      <c r="J1262" s="118"/>
      <c r="K1262" s="118"/>
      <c r="L1262" s="118"/>
      <c r="M1262" s="118"/>
      <c r="N1262" s="29"/>
    </row>
    <row r="1263" spans="2:14" ht="20.100000000000001" customHeight="1" x14ac:dyDescent="0.2">
      <c r="B1263" s="118"/>
      <c r="C1263" s="118"/>
      <c r="D1263" s="118"/>
      <c r="E1263" s="118"/>
      <c r="F1263" s="118"/>
      <c r="G1263" s="118"/>
      <c r="H1263" s="118"/>
      <c r="I1263" s="118"/>
      <c r="J1263" s="118"/>
      <c r="K1263" s="118"/>
      <c r="L1263" s="118"/>
      <c r="M1263" s="118"/>
    </row>
    <row r="1264" spans="2:14" ht="20.100000000000001" customHeight="1" x14ac:dyDescent="0.2">
      <c r="B1264" s="118"/>
      <c r="C1264" s="118"/>
      <c r="D1264" s="118"/>
      <c r="E1264" s="118"/>
      <c r="F1264" s="118"/>
      <c r="G1264" s="118"/>
      <c r="H1264" s="118"/>
      <c r="I1264" s="118"/>
      <c r="J1264" s="118"/>
      <c r="K1264" s="118"/>
      <c r="L1264" s="118"/>
      <c r="M1264" s="118"/>
    </row>
    <row r="1265" spans="2:14" ht="20.100000000000001" customHeight="1" x14ac:dyDescent="0.2">
      <c r="B1265" s="118"/>
      <c r="C1265" s="118"/>
      <c r="D1265" s="118"/>
      <c r="E1265" s="118"/>
      <c r="F1265" s="118"/>
      <c r="G1265" s="118"/>
      <c r="H1265" s="118"/>
      <c r="I1265" s="118"/>
      <c r="J1265" s="118"/>
      <c r="K1265" s="118"/>
      <c r="L1265" s="118"/>
      <c r="M1265" s="118"/>
    </row>
    <row r="1266" spans="2:14" ht="20.100000000000001" customHeight="1" x14ac:dyDescent="0.2">
      <c r="B1266" s="118"/>
      <c r="C1266" s="118"/>
      <c r="D1266" s="118"/>
      <c r="E1266" s="118"/>
      <c r="F1266" s="118"/>
      <c r="G1266" s="118"/>
      <c r="H1266" s="118"/>
      <c r="I1266" s="118"/>
      <c r="J1266" s="118"/>
      <c r="K1266" s="118"/>
      <c r="L1266" s="118"/>
      <c r="M1266" s="118"/>
    </row>
    <row r="1267" spans="2:14" ht="20.100000000000001" customHeight="1" x14ac:dyDescent="0.2">
      <c r="B1267" s="118"/>
      <c r="C1267" s="118"/>
      <c r="D1267" s="118"/>
      <c r="E1267" s="118"/>
      <c r="F1267" s="118"/>
      <c r="G1267" s="118"/>
      <c r="H1267" s="118"/>
      <c r="I1267" s="118"/>
      <c r="J1267" s="118"/>
      <c r="K1267" s="118"/>
      <c r="L1267" s="118"/>
      <c r="M1267" s="118"/>
    </row>
    <row r="1268" spans="2:14" ht="20.100000000000001" customHeight="1" x14ac:dyDescent="0.2">
      <c r="B1268" s="118"/>
      <c r="C1268" s="118"/>
      <c r="D1268" s="118"/>
      <c r="E1268" s="118"/>
      <c r="F1268" s="118"/>
      <c r="G1268" s="118"/>
      <c r="H1268" s="118"/>
      <c r="I1268" s="118"/>
      <c r="J1268" s="118"/>
      <c r="K1268" s="118"/>
      <c r="L1268" s="118"/>
      <c r="M1268" s="118"/>
    </row>
    <row r="1269" spans="2:14" ht="20.100000000000001" customHeight="1" x14ac:dyDescent="0.2">
      <c r="B1269" s="118"/>
      <c r="C1269" s="118"/>
      <c r="D1269" s="118"/>
      <c r="E1269" s="118"/>
      <c r="F1269" s="118"/>
      <c r="G1269" s="118"/>
      <c r="H1269" s="118"/>
      <c r="I1269" s="118"/>
      <c r="J1269" s="118"/>
      <c r="K1269" s="118"/>
      <c r="L1269" s="118"/>
      <c r="M1269" s="118"/>
    </row>
    <row r="1270" spans="2:14" ht="30" customHeight="1" x14ac:dyDescent="0.2">
      <c r="B1270" s="118"/>
      <c r="C1270" s="118"/>
      <c r="D1270" s="118"/>
      <c r="E1270" s="118"/>
      <c r="F1270" s="118"/>
      <c r="G1270" s="118"/>
      <c r="H1270" s="118"/>
      <c r="I1270" s="118"/>
      <c r="J1270" s="118"/>
      <c r="K1270" s="118"/>
      <c r="L1270" s="118"/>
      <c r="M1270" s="118"/>
    </row>
    <row r="1271" spans="2:14" ht="30" customHeight="1" x14ac:dyDescent="0.2">
      <c r="B1271" s="119"/>
      <c r="C1271" s="119"/>
      <c r="D1271" s="119"/>
      <c r="E1271" s="119"/>
      <c r="F1271" s="119"/>
      <c r="G1271" s="119"/>
      <c r="H1271" s="119"/>
      <c r="I1271" s="119"/>
      <c r="J1271" s="119"/>
      <c r="K1271" s="119"/>
      <c r="L1271" s="119"/>
      <c r="M1271" s="119"/>
      <c r="N1271" s="79"/>
    </row>
    <row r="1272" spans="2:14" ht="30" customHeight="1" x14ac:dyDescent="0.2">
      <c r="B1272" s="120" t="s">
        <v>152</v>
      </c>
      <c r="C1272" s="120"/>
      <c r="D1272" s="120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80"/>
    </row>
    <row r="1273" spans="2:14" ht="30" customHeight="1" x14ac:dyDescent="0.2">
      <c r="B1273" s="118"/>
      <c r="C1273" s="118"/>
      <c r="D1273" s="118"/>
      <c r="E1273" s="118"/>
      <c r="F1273" s="118"/>
      <c r="G1273" s="118"/>
      <c r="H1273" s="118"/>
      <c r="I1273" s="118"/>
      <c r="J1273" s="118"/>
      <c r="K1273" s="118"/>
      <c r="L1273" s="118"/>
      <c r="M1273" s="118"/>
    </row>
    <row r="1274" spans="2:14" ht="20.100000000000001" customHeight="1" x14ac:dyDescent="0.2"/>
    <row r="1275" spans="2:14" ht="20.100000000000001" customHeight="1" x14ac:dyDescent="0.2"/>
    <row r="1276" spans="2:14" ht="20.100000000000001" customHeight="1" x14ac:dyDescent="0.2"/>
    <row r="1277" spans="2:14" ht="20.100000000000001" customHeight="1" x14ac:dyDescent="0.2"/>
    <row r="1278" spans="2:14" ht="20.100000000000001" customHeight="1" x14ac:dyDescent="0.2"/>
    <row r="1279" spans="2:14" ht="20.100000000000001" customHeight="1" x14ac:dyDescent="0.2"/>
    <row r="1280" spans="2:14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</sheetData>
  <mergeCells count="396">
    <mergeCell ref="G620:H620"/>
    <mergeCell ref="C620:D620"/>
    <mergeCell ref="E555:F555"/>
    <mergeCell ref="I556:J556"/>
    <mergeCell ref="C556:D556"/>
    <mergeCell ref="E556:F556"/>
    <mergeCell ref="G556:H556"/>
    <mergeCell ref="E620:F620"/>
    <mergeCell ref="E618:F618"/>
    <mergeCell ref="G618:H618"/>
    <mergeCell ref="B569:M569"/>
    <mergeCell ref="B571:M571"/>
    <mergeCell ref="B574:B575"/>
    <mergeCell ref="B616:J616"/>
    <mergeCell ref="C605:D605"/>
    <mergeCell ref="C617:D617"/>
    <mergeCell ref="E617:F617"/>
    <mergeCell ref="G617:H617"/>
    <mergeCell ref="B637:B638"/>
    <mergeCell ref="C637:E637"/>
    <mergeCell ref="G680:H680"/>
    <mergeCell ref="B662:M662"/>
    <mergeCell ref="B679:J679"/>
    <mergeCell ref="I620:J620"/>
    <mergeCell ref="E540:F540"/>
    <mergeCell ref="E541:F541"/>
    <mergeCell ref="G541:H541"/>
    <mergeCell ref="G555:H555"/>
    <mergeCell ref="I555:J555"/>
    <mergeCell ref="I554:J554"/>
    <mergeCell ref="E542:F542"/>
    <mergeCell ref="G542:H542"/>
    <mergeCell ref="I617:J617"/>
    <mergeCell ref="E605:F605"/>
    <mergeCell ref="G605:H605"/>
    <mergeCell ref="C604:D604"/>
    <mergeCell ref="E604:F604"/>
    <mergeCell ref="G604:H604"/>
    <mergeCell ref="G666:H666"/>
    <mergeCell ref="C667:D667"/>
    <mergeCell ref="B601:H601"/>
    <mergeCell ref="B613:L613"/>
    <mergeCell ref="C539:D539"/>
    <mergeCell ref="E539:F539"/>
    <mergeCell ref="G539:H539"/>
    <mergeCell ref="B365:L365"/>
    <mergeCell ref="B410:M410"/>
    <mergeCell ref="C415:D415"/>
    <mergeCell ref="B445:M445"/>
    <mergeCell ref="F385:H385"/>
    <mergeCell ref="B382:L382"/>
    <mergeCell ref="C413:D413"/>
    <mergeCell ref="E413:F413"/>
    <mergeCell ref="G413:H413"/>
    <mergeCell ref="C428:D428"/>
    <mergeCell ref="C431:D431"/>
    <mergeCell ref="I431:J431"/>
    <mergeCell ref="C429:D429"/>
    <mergeCell ref="E429:F429"/>
    <mergeCell ref="G429:H429"/>
    <mergeCell ref="I429:J429"/>
    <mergeCell ref="C430:D430"/>
    <mergeCell ref="E430:F430"/>
    <mergeCell ref="G430:H430"/>
    <mergeCell ref="I430:J430"/>
    <mergeCell ref="G431:H431"/>
    <mergeCell ref="G415:H415"/>
    <mergeCell ref="B487:L487"/>
    <mergeCell ref="F511:H511"/>
    <mergeCell ref="I492:J492"/>
    <mergeCell ref="C493:D493"/>
    <mergeCell ref="G493:H493"/>
    <mergeCell ref="I493:J493"/>
    <mergeCell ref="G492:H492"/>
    <mergeCell ref="E492:F492"/>
    <mergeCell ref="C492:D492"/>
    <mergeCell ref="E493:F493"/>
    <mergeCell ref="B490:J490"/>
    <mergeCell ref="C491:D491"/>
    <mergeCell ref="E491:F491"/>
    <mergeCell ref="I491:J491"/>
    <mergeCell ref="B508:M508"/>
    <mergeCell ref="B447:J447"/>
    <mergeCell ref="B448:B449"/>
    <mergeCell ref="C448:E448"/>
    <mergeCell ref="E479:F479"/>
    <mergeCell ref="G479:H479"/>
    <mergeCell ref="B473:M473"/>
    <mergeCell ref="B475:H475"/>
    <mergeCell ref="C476:D476"/>
    <mergeCell ref="E476:F476"/>
    <mergeCell ref="C479:D479"/>
    <mergeCell ref="G476:H476"/>
    <mergeCell ref="I475:N475"/>
    <mergeCell ref="E478:F478"/>
    <mergeCell ref="G478:H478"/>
    <mergeCell ref="C477:D477"/>
    <mergeCell ref="E477:F477"/>
    <mergeCell ref="F448:H448"/>
    <mergeCell ref="G477:H477"/>
    <mergeCell ref="C478:D478"/>
    <mergeCell ref="F30:K32"/>
    <mergeCell ref="B13:K13"/>
    <mergeCell ref="B14:K14"/>
    <mergeCell ref="C321:D321"/>
    <mergeCell ref="E321:F321"/>
    <mergeCell ref="B320:H320"/>
    <mergeCell ref="G321:H321"/>
    <mergeCell ref="C324:D324"/>
    <mergeCell ref="E324:F324"/>
    <mergeCell ref="G324:H324"/>
    <mergeCell ref="B232:M232"/>
    <mergeCell ref="B234:M234"/>
    <mergeCell ref="B292:M292"/>
    <mergeCell ref="B318:M318"/>
    <mergeCell ref="C323:D323"/>
    <mergeCell ref="E323:F323"/>
    <mergeCell ref="G322:H322"/>
    <mergeCell ref="C322:D322"/>
    <mergeCell ref="E322:F322"/>
    <mergeCell ref="G323:H323"/>
    <mergeCell ref="B636:J636"/>
    <mergeCell ref="I618:J618"/>
    <mergeCell ref="C680:D680"/>
    <mergeCell ref="B824:D824"/>
    <mergeCell ref="B831:B832"/>
    <mergeCell ref="B829:B830"/>
    <mergeCell ref="C825:D825"/>
    <mergeCell ref="E791:F791"/>
    <mergeCell ref="G791:H791"/>
    <mergeCell ref="G790:H790"/>
    <mergeCell ref="B787:M787"/>
    <mergeCell ref="B789:H789"/>
    <mergeCell ref="B632:M632"/>
    <mergeCell ref="B634:M634"/>
    <mergeCell ref="E665:F665"/>
    <mergeCell ref="E744:F744"/>
    <mergeCell ref="G744:H744"/>
    <mergeCell ref="I744:J744"/>
    <mergeCell ref="B727:H727"/>
    <mergeCell ref="C746:D746"/>
    <mergeCell ref="B757:M757"/>
    <mergeCell ref="G746:H746"/>
    <mergeCell ref="E683:F683"/>
    <mergeCell ref="G683:H683"/>
    <mergeCell ref="C831:D831"/>
    <mergeCell ref="E790:F790"/>
    <mergeCell ref="G808:H808"/>
    <mergeCell ref="I808:J808"/>
    <mergeCell ref="C806:D806"/>
    <mergeCell ref="E806:F806"/>
    <mergeCell ref="G806:H806"/>
    <mergeCell ref="E667:F667"/>
    <mergeCell ref="B664:H664"/>
    <mergeCell ref="I683:J683"/>
    <mergeCell ref="C681:D681"/>
    <mergeCell ref="C682:D682"/>
    <mergeCell ref="E682:F682"/>
    <mergeCell ref="E681:F681"/>
    <mergeCell ref="G681:H681"/>
    <mergeCell ref="I681:J681"/>
    <mergeCell ref="G682:H682"/>
    <mergeCell ref="I682:J682"/>
    <mergeCell ref="G667:H667"/>
    <mergeCell ref="E680:F680"/>
    <mergeCell ref="C792:D792"/>
    <mergeCell ref="E792:F792"/>
    <mergeCell ref="G792:H792"/>
    <mergeCell ref="C791:D791"/>
    <mergeCell ref="B819:M819"/>
    <mergeCell ref="B821:M821"/>
    <mergeCell ref="C790:D790"/>
    <mergeCell ref="C827:D827"/>
    <mergeCell ref="C828:D828"/>
    <mergeCell ref="G491:H491"/>
    <mergeCell ref="C494:D494"/>
    <mergeCell ref="E494:F494"/>
    <mergeCell ref="G540:H540"/>
    <mergeCell ref="C541:D541"/>
    <mergeCell ref="C555:D555"/>
    <mergeCell ref="C602:D602"/>
    <mergeCell ref="E602:F602"/>
    <mergeCell ref="G602:H602"/>
    <mergeCell ref="G494:H494"/>
    <mergeCell ref="C557:D557"/>
    <mergeCell ref="E557:F557"/>
    <mergeCell ref="G557:H557"/>
    <mergeCell ref="C542:D542"/>
    <mergeCell ref="E554:F554"/>
    <mergeCell ref="G554:H554"/>
    <mergeCell ref="B510:J510"/>
    <mergeCell ref="C511:E511"/>
    <mergeCell ref="B511:B512"/>
    <mergeCell ref="I494:J494"/>
    <mergeCell ref="B538:H538"/>
    <mergeCell ref="B536:M536"/>
    <mergeCell ref="B553:J553"/>
    <mergeCell ref="C540:D540"/>
    <mergeCell ref="B335:L335"/>
    <mergeCell ref="B350:J350"/>
    <mergeCell ref="C352:D352"/>
    <mergeCell ref="E352:F352"/>
    <mergeCell ref="G352:H352"/>
    <mergeCell ref="I354:J354"/>
    <mergeCell ref="C351:D351"/>
    <mergeCell ref="E351:F351"/>
    <mergeCell ref="G351:H351"/>
    <mergeCell ref="I351:J351"/>
    <mergeCell ref="I352:J352"/>
    <mergeCell ref="C354:D354"/>
    <mergeCell ref="E354:F354"/>
    <mergeCell ref="B343:L343"/>
    <mergeCell ref="C353:D353"/>
    <mergeCell ref="E353:F353"/>
    <mergeCell ref="G353:H353"/>
    <mergeCell ref="G354:H354"/>
    <mergeCell ref="I353:J353"/>
    <mergeCell ref="I746:J746"/>
    <mergeCell ref="C731:D731"/>
    <mergeCell ref="E731:F731"/>
    <mergeCell ref="C683:D683"/>
    <mergeCell ref="G743:H743"/>
    <mergeCell ref="G665:H665"/>
    <mergeCell ref="C665:D665"/>
    <mergeCell ref="F700:H700"/>
    <mergeCell ref="E730:F730"/>
    <mergeCell ref="G730:H730"/>
    <mergeCell ref="C730:D730"/>
    <mergeCell ref="G729:H729"/>
    <mergeCell ref="B699:J699"/>
    <mergeCell ref="B695:M695"/>
    <mergeCell ref="B700:B701"/>
    <mergeCell ref="C745:D745"/>
    <mergeCell ref="E745:F745"/>
    <mergeCell ref="G745:H745"/>
    <mergeCell ref="E746:F746"/>
    <mergeCell ref="C728:D728"/>
    <mergeCell ref="E728:F728"/>
    <mergeCell ref="G728:H728"/>
    <mergeCell ref="G731:H731"/>
    <mergeCell ref="B742:J742"/>
    <mergeCell ref="C743:D743"/>
    <mergeCell ref="E743:F743"/>
    <mergeCell ref="I743:J743"/>
    <mergeCell ref="C744:D744"/>
    <mergeCell ref="I745:J745"/>
    <mergeCell ref="C729:D729"/>
    <mergeCell ref="C700:E700"/>
    <mergeCell ref="E729:F729"/>
    <mergeCell ref="B725:M725"/>
    <mergeCell ref="B759:M759"/>
    <mergeCell ref="K944:L944"/>
    <mergeCell ref="C793:D793"/>
    <mergeCell ref="E793:F793"/>
    <mergeCell ref="G793:H793"/>
    <mergeCell ref="B804:J804"/>
    <mergeCell ref="C805:D805"/>
    <mergeCell ref="E805:F805"/>
    <mergeCell ref="G805:H805"/>
    <mergeCell ref="I805:J805"/>
    <mergeCell ref="I806:J806"/>
    <mergeCell ref="E807:F807"/>
    <mergeCell ref="G807:H807"/>
    <mergeCell ref="I807:J807"/>
    <mergeCell ref="C808:D808"/>
    <mergeCell ref="E808:F808"/>
    <mergeCell ref="B908:M908"/>
    <mergeCell ref="B942:M942"/>
    <mergeCell ref="C807:D807"/>
    <mergeCell ref="B882:B883"/>
    <mergeCell ref="B833:B834"/>
    <mergeCell ref="F762:H762"/>
    <mergeCell ref="C882:D882"/>
    <mergeCell ref="E882:F882"/>
    <mergeCell ref="B1045:B1046"/>
    <mergeCell ref="B1066:M1066"/>
    <mergeCell ref="B1095:M1095"/>
    <mergeCell ref="B1069:B1070"/>
    <mergeCell ref="B1071:B1072"/>
    <mergeCell ref="B1073:B1074"/>
    <mergeCell ref="B944:B945"/>
    <mergeCell ref="C944:D944"/>
    <mergeCell ref="B1004:M1004"/>
    <mergeCell ref="C1006:D1006"/>
    <mergeCell ref="E1006:F1006"/>
    <mergeCell ref="B956:L956"/>
    <mergeCell ref="E944:F944"/>
    <mergeCell ref="K1006:L1006"/>
    <mergeCell ref="B1006:B1007"/>
    <mergeCell ref="G882:H882"/>
    <mergeCell ref="I882:J882"/>
    <mergeCell ref="I910:J910"/>
    <mergeCell ref="I944:J944"/>
    <mergeCell ref="B825:B826"/>
    <mergeCell ref="B827:B828"/>
    <mergeCell ref="C826:D826"/>
    <mergeCell ref="C835:D835"/>
    <mergeCell ref="C832:D832"/>
    <mergeCell ref="B880:M880"/>
    <mergeCell ref="C834:D834"/>
    <mergeCell ref="B910:B911"/>
    <mergeCell ref="C910:D910"/>
    <mergeCell ref="E910:F910"/>
    <mergeCell ref="G910:H910"/>
    <mergeCell ref="G944:H944"/>
    <mergeCell ref="C836:D836"/>
    <mergeCell ref="C837:D837"/>
    <mergeCell ref="C838:D838"/>
    <mergeCell ref="B835:B836"/>
    <mergeCell ref="B837:B838"/>
    <mergeCell ref="C833:D833"/>
    <mergeCell ref="C829:D829"/>
    <mergeCell ref="C830:D830"/>
    <mergeCell ref="B1151:C1152"/>
    <mergeCell ref="D1151:L1152"/>
    <mergeCell ref="B1153:C1154"/>
    <mergeCell ref="D1153:L1154"/>
    <mergeCell ref="D1149:M1150"/>
    <mergeCell ref="B1128:L1128"/>
    <mergeCell ref="B1129:L1129"/>
    <mergeCell ref="B1134:C1135"/>
    <mergeCell ref="D1134:L1135"/>
    <mergeCell ref="B1136:C1137"/>
    <mergeCell ref="D1136:L1137"/>
    <mergeCell ref="D1159:M1160"/>
    <mergeCell ref="B1043:B1044"/>
    <mergeCell ref="B1155:C1156"/>
    <mergeCell ref="D1155:L1156"/>
    <mergeCell ref="G1006:H1006"/>
    <mergeCell ref="I1006:J1006"/>
    <mergeCell ref="B1138:C1139"/>
    <mergeCell ref="D1138:L1139"/>
    <mergeCell ref="B1079:B1080"/>
    <mergeCell ref="B1041:B1042"/>
    <mergeCell ref="B1075:B1076"/>
    <mergeCell ref="B1077:B1078"/>
    <mergeCell ref="D1157:L1158"/>
    <mergeCell ref="B1159:C1160"/>
    <mergeCell ref="B1140:C1141"/>
    <mergeCell ref="D1140:L1141"/>
    <mergeCell ref="B1147:C1148"/>
    <mergeCell ref="D1147:L1148"/>
    <mergeCell ref="B1032:M1032"/>
    <mergeCell ref="B1037:B1038"/>
    <mergeCell ref="B1039:B1040"/>
    <mergeCell ref="B1035:B1036"/>
    <mergeCell ref="B1157:C1158"/>
    <mergeCell ref="B1149:C1150"/>
    <mergeCell ref="B761:J761"/>
    <mergeCell ref="B762:B763"/>
    <mergeCell ref="C762:E762"/>
    <mergeCell ref="E415:F415"/>
    <mergeCell ref="C414:D414"/>
    <mergeCell ref="E414:F414"/>
    <mergeCell ref="G414:H414"/>
    <mergeCell ref="B424:L424"/>
    <mergeCell ref="B427:J427"/>
    <mergeCell ref="B599:M599"/>
    <mergeCell ref="B573:J573"/>
    <mergeCell ref="B697:M697"/>
    <mergeCell ref="C619:D619"/>
    <mergeCell ref="I619:J619"/>
    <mergeCell ref="E619:F619"/>
    <mergeCell ref="G619:H619"/>
    <mergeCell ref="C618:D618"/>
    <mergeCell ref="C668:D668"/>
    <mergeCell ref="E668:F668"/>
    <mergeCell ref="G668:H668"/>
    <mergeCell ref="I680:J680"/>
    <mergeCell ref="F637:H637"/>
    <mergeCell ref="C574:E574"/>
    <mergeCell ref="F574:H574"/>
    <mergeCell ref="C666:D666"/>
    <mergeCell ref="E666:F666"/>
    <mergeCell ref="B380:M380"/>
    <mergeCell ref="B372:L372"/>
    <mergeCell ref="C416:D416"/>
    <mergeCell ref="E416:F416"/>
    <mergeCell ref="G416:H416"/>
    <mergeCell ref="B385:B386"/>
    <mergeCell ref="B383:G383"/>
    <mergeCell ref="B384:J384"/>
    <mergeCell ref="B412:H412"/>
    <mergeCell ref="C385:E385"/>
    <mergeCell ref="I428:J428"/>
    <mergeCell ref="E428:F428"/>
    <mergeCell ref="G428:H428"/>
    <mergeCell ref="E431:F431"/>
    <mergeCell ref="I557:J557"/>
    <mergeCell ref="B506:M506"/>
    <mergeCell ref="C554:D554"/>
    <mergeCell ref="B446:G446"/>
    <mergeCell ref="C603:D603"/>
    <mergeCell ref="E603:F603"/>
    <mergeCell ref="G603:H603"/>
    <mergeCell ref="B443:M443"/>
  </mergeCells>
  <phoneticPr fontId="3" type="noConversion"/>
  <conditionalFormatting sqref="C324 E324:H324 C344:L349">
    <cfRule type="cellIs" dxfId="60" priority="72" stopIfTrue="1" operator="greaterThanOrEqual">
      <formula>0</formula>
    </cfRule>
    <cfRule type="cellIs" dxfId="59" priority="71" stopIfTrue="1" operator="lessThanOrEqual">
      <formula>0</formula>
    </cfRule>
  </conditionalFormatting>
  <conditionalFormatting sqref="C416 E416 G416">
    <cfRule type="cellIs" dxfId="58" priority="55" stopIfTrue="1" operator="lessThanOrEqual">
      <formula>0</formula>
    </cfRule>
    <cfRule type="cellIs" dxfId="57" priority="56" stopIfTrue="1" operator="greaterThanOrEqual">
      <formula>0</formula>
    </cfRule>
  </conditionalFormatting>
  <conditionalFormatting sqref="C479 E479:H479">
    <cfRule type="cellIs" dxfId="56" priority="47" stopIfTrue="1" operator="lessThanOrEqual">
      <formula>0</formula>
    </cfRule>
    <cfRule type="cellIs" dxfId="55" priority="48" stopIfTrue="1" operator="greaterThanOrEqual">
      <formula>0</formula>
    </cfRule>
  </conditionalFormatting>
  <conditionalFormatting sqref="C542 E542 G542">
    <cfRule type="cellIs" dxfId="54" priority="39" stopIfTrue="1" operator="lessThanOrEqual">
      <formula>0</formula>
    </cfRule>
    <cfRule type="cellIs" dxfId="53" priority="40" stopIfTrue="1" operator="greaterThanOrEqual">
      <formula>0</formula>
    </cfRule>
  </conditionalFormatting>
  <conditionalFormatting sqref="C605 E605 G605">
    <cfRule type="cellIs" dxfId="52" priority="31" stopIfTrue="1" operator="lessThanOrEqual">
      <formula>0</formula>
    </cfRule>
    <cfRule type="cellIs" dxfId="51" priority="32" stopIfTrue="1" operator="greaterThanOrEqual">
      <formula>0</formula>
    </cfRule>
  </conditionalFormatting>
  <conditionalFormatting sqref="C668 E668 G668">
    <cfRule type="cellIs" dxfId="50" priority="23" stopIfTrue="1" operator="lessThanOrEqual">
      <formula>0</formula>
    </cfRule>
    <cfRule type="cellIs" dxfId="49" priority="24" stopIfTrue="1" operator="greaterThanOrEqual">
      <formula>0</formula>
    </cfRule>
  </conditionalFormatting>
  <conditionalFormatting sqref="C731 E731 G731">
    <cfRule type="cellIs" dxfId="48" priority="15" stopIfTrue="1" operator="lessThanOrEqual">
      <formula>0</formula>
    </cfRule>
    <cfRule type="cellIs" dxfId="47" priority="16" stopIfTrue="1" operator="greaterThanOrEqual">
      <formula>0</formula>
    </cfRule>
  </conditionalFormatting>
  <conditionalFormatting sqref="C793 E793 G793">
    <cfRule type="cellIs" dxfId="46" priority="7" stopIfTrue="1" operator="lessThanOrEqual">
      <formula>0</formula>
    </cfRule>
    <cfRule type="cellIs" dxfId="45" priority="8" stopIfTrue="1" operator="greaterThanOrEqual">
      <formula>0</formula>
    </cfRule>
  </conditionalFormatting>
  <conditionalFormatting sqref="C480:E486 I480:L486">
    <cfRule type="cellIs" dxfId="44" priority="263" stopIfTrue="1" operator="lessThanOrEqual">
      <formula>0</formula>
    </cfRule>
    <cfRule type="cellIs" dxfId="43" priority="264" stopIfTrue="1" operator="greaterThanOrEqual">
      <formula>0</formula>
    </cfRule>
  </conditionalFormatting>
  <conditionalFormatting sqref="C543:E549">
    <cfRule type="cellIs" dxfId="42" priority="291" stopIfTrue="1" operator="lessThanOrEqual">
      <formula>0</formula>
    </cfRule>
    <cfRule type="cellIs" dxfId="41" priority="292" stopIfTrue="1" operator="greaterThanOrEqual">
      <formula>0</formula>
    </cfRule>
  </conditionalFormatting>
  <conditionalFormatting sqref="C606:E612">
    <cfRule type="cellIs" dxfId="40" priority="346" stopIfTrue="1" operator="greaterThanOrEqual">
      <formula>0</formula>
    </cfRule>
    <cfRule type="cellIs" dxfId="39" priority="345" stopIfTrue="1" operator="lessThanOrEqual">
      <formula>0</formula>
    </cfRule>
  </conditionalFormatting>
  <conditionalFormatting sqref="C325:H333 C374:L378 M379">
    <cfRule type="cellIs" dxfId="38" priority="450" stopIfTrue="1" operator="greaterThanOrEqual">
      <formula>0</formula>
    </cfRule>
    <cfRule type="cellIs" dxfId="37" priority="449" stopIfTrue="1" operator="lessThanOrEqual">
      <formula>0</formula>
    </cfRule>
  </conditionalFormatting>
  <conditionalFormatting sqref="C354:J355">
    <cfRule type="cellIs" dxfId="36" priority="67" stopIfTrue="1" operator="lessThanOrEqual">
      <formula>0</formula>
    </cfRule>
    <cfRule type="cellIs" dxfId="35" priority="68" stopIfTrue="1" operator="greaterThanOrEqual">
      <formula>0</formula>
    </cfRule>
  </conditionalFormatting>
  <conditionalFormatting sqref="C431:J432">
    <cfRule type="cellIs" dxfId="34" priority="54" stopIfTrue="1" operator="greaterThanOrEqual">
      <formula>0</formula>
    </cfRule>
    <cfRule type="cellIs" dxfId="33" priority="53" stopIfTrue="1" operator="lessThanOrEqual">
      <formula>0</formula>
    </cfRule>
  </conditionalFormatting>
  <conditionalFormatting sqref="C494:J495">
    <cfRule type="cellIs" dxfId="32" priority="46" stopIfTrue="1" operator="greaterThanOrEqual">
      <formula>0</formula>
    </cfRule>
    <cfRule type="cellIs" dxfId="31" priority="45" stopIfTrue="1" operator="lessThanOrEqual">
      <formula>0</formula>
    </cfRule>
  </conditionalFormatting>
  <conditionalFormatting sqref="C557:J557">
    <cfRule type="cellIs" dxfId="30" priority="38" stopIfTrue="1" operator="greaterThanOrEqual">
      <formula>0</formula>
    </cfRule>
    <cfRule type="cellIs" dxfId="29" priority="37" stopIfTrue="1" operator="lessThanOrEqual">
      <formula>0</formula>
    </cfRule>
  </conditionalFormatting>
  <conditionalFormatting sqref="C620:J620">
    <cfRule type="cellIs" dxfId="28" priority="29" stopIfTrue="1" operator="lessThanOrEqual">
      <formula>0</formula>
    </cfRule>
    <cfRule type="cellIs" dxfId="27" priority="30" stopIfTrue="1" operator="greaterThanOrEqual">
      <formula>0</formula>
    </cfRule>
  </conditionalFormatting>
  <conditionalFormatting sqref="C683:J683">
    <cfRule type="cellIs" dxfId="26" priority="21" stopIfTrue="1" operator="lessThanOrEqual">
      <formula>0</formula>
    </cfRule>
    <cfRule type="cellIs" dxfId="25" priority="22" stopIfTrue="1" operator="greaterThanOrEqual">
      <formula>0</formula>
    </cfRule>
  </conditionalFormatting>
  <conditionalFormatting sqref="C746:J746">
    <cfRule type="cellIs" dxfId="24" priority="13" stopIfTrue="1" operator="lessThanOrEqual">
      <formula>0</formula>
    </cfRule>
    <cfRule type="cellIs" dxfId="23" priority="14" stopIfTrue="1" operator="greaterThanOrEqual">
      <formula>0</formula>
    </cfRule>
  </conditionalFormatting>
  <conditionalFormatting sqref="C808:J808">
    <cfRule type="cellIs" dxfId="22" priority="6" stopIfTrue="1" operator="greaterThanOrEqual">
      <formula>0</formula>
    </cfRule>
    <cfRule type="cellIs" dxfId="21" priority="5" stopIfTrue="1" operator="lessThanOrEqual">
      <formula>0</formula>
    </cfRule>
  </conditionalFormatting>
  <conditionalFormatting sqref="C339:L342">
    <cfRule type="cellIs" dxfId="20" priority="69" stopIfTrue="1" operator="lessThanOrEqual">
      <formula>0</formula>
    </cfRule>
    <cfRule type="cellIs" dxfId="19" priority="70" stopIfTrue="1" operator="greaterThanOrEqual">
      <formula>0</formula>
    </cfRule>
  </conditionalFormatting>
  <conditionalFormatting sqref="C369:L371">
    <cfRule type="cellIs" dxfId="18" priority="66" stopIfTrue="1" operator="greaterThanOrEqual">
      <formula>0</formula>
    </cfRule>
    <cfRule type="cellIs" dxfId="17" priority="65" stopIfTrue="1" operator="lessThanOrEqual">
      <formula>0</formula>
    </cfRule>
  </conditionalFormatting>
  <conditionalFormatting sqref="G825:G838">
    <cfRule type="cellIs" dxfId="16" priority="147" operator="greaterThanOrEqual">
      <formula>0</formula>
    </cfRule>
    <cfRule type="cellIs" dxfId="15" priority="148" stopIfTrue="1" operator="lessThanOrEqual">
      <formula>0</formula>
    </cfRule>
    <cfRule type="cellIs" dxfId="14" priority="149" stopIfTrue="1" operator="greaterThanOrEqual">
      <formula>0</formula>
    </cfRule>
  </conditionalFormatting>
  <conditionalFormatting sqref="I412:L423 C417:E423">
    <cfRule type="cellIs" dxfId="13" priority="309" stopIfTrue="1" operator="lessThanOrEqual">
      <formula>0</formula>
    </cfRule>
    <cfRule type="cellIs" dxfId="12" priority="310" stopIfTrue="1" operator="greaterThanOrEqual">
      <formula>0</formula>
    </cfRule>
  </conditionalFormatting>
  <conditionalFormatting sqref="I538:L549">
    <cfRule type="cellIs" dxfId="11" priority="223" stopIfTrue="1" operator="lessThanOrEqual">
      <formula>0</formula>
    </cfRule>
    <cfRule type="cellIs" dxfId="10" priority="224" stopIfTrue="1" operator="greaterThanOrEqual">
      <formula>0</formula>
    </cfRule>
  </conditionalFormatting>
  <conditionalFormatting sqref="I601:L612">
    <cfRule type="cellIs" dxfId="9" priority="220" stopIfTrue="1" operator="greaterThanOrEqual">
      <formula>0</formula>
    </cfRule>
    <cfRule type="cellIs" dxfId="8" priority="219" stopIfTrue="1" operator="lessThanOrEqual">
      <formula>0</formula>
    </cfRule>
  </conditionalFormatting>
  <conditionalFormatting sqref="I664:L668">
    <cfRule type="cellIs" dxfId="7" priority="215" stopIfTrue="1" operator="lessThanOrEqual">
      <formula>0</formula>
    </cfRule>
    <cfRule type="cellIs" dxfId="6" priority="216" stopIfTrue="1" operator="greaterThanOrEqual">
      <formula>0</formula>
    </cfRule>
  </conditionalFormatting>
  <conditionalFormatting sqref="I727:L731">
    <cfRule type="cellIs" dxfId="5" priority="211" stopIfTrue="1" operator="lessThanOrEqual">
      <formula>0</formula>
    </cfRule>
    <cfRule type="cellIs" dxfId="4" priority="212" stopIfTrue="1" operator="greaterThanOrEqual">
      <formula>0</formula>
    </cfRule>
  </conditionalFormatting>
  <conditionalFormatting sqref="I789:L793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827:N828 K828:L828">
    <cfRule type="cellIs" dxfId="1" priority="166" stopIfTrue="1" operator="greaterThanOrEqual">
      <formula>0</formula>
    </cfRule>
    <cfRule type="cellIs" dxfId="0" priority="165" stopIfTrue="1" operator="less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17" manualBreakCount="17">
    <brk id="111" max="16383" man="1"/>
    <brk id="231" max="16383" man="1"/>
    <brk id="317" max="16383" man="1"/>
    <brk id="379" max="16383" man="1"/>
    <brk id="442" max="16383" man="1"/>
    <brk id="505" max="16383" man="1"/>
    <brk id="568" max="16383" man="1"/>
    <brk id="631" max="16383" man="1"/>
    <brk id="694" max="16383" man="1"/>
    <brk id="756" max="16383" man="1"/>
    <brk id="818" max="16383" man="1"/>
    <brk id="879" max="16383" man="1"/>
    <brk id="941" max="16383" man="1"/>
    <brk id="1003" max="16383" man="1"/>
    <brk id="1065" max="16383" man="1"/>
    <brk id="1127" max="16383" man="1"/>
    <brk id="1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2026-02-16T11:52:39Z</cp:lastPrinted>
  <dcterms:created xsi:type="dcterms:W3CDTF">2011-10-19T11:12:35Z</dcterms:created>
  <dcterms:modified xsi:type="dcterms:W3CDTF">2026-02-16T11:54:47Z</dcterms:modified>
</cp:coreProperties>
</file>