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1\BOLETINES\12.- DICIEMBRE\"/>
    </mc:Choice>
  </mc:AlternateContent>
  <bookViews>
    <workbookView xWindow="-105" yWindow="-105" windowWidth="19425" windowHeight="10425"/>
  </bookViews>
  <sheets>
    <sheet name="DICIEMBRE 2021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'DICIEMBRE 2021'!#REF!</definedName>
    <definedName name="_xlnm.Print_Area" localSheetId="0">'DICIEMBRE 2021'!$A$1:$M$1880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36" i="4" l="1"/>
  <c r="E1435" i="4"/>
  <c r="F1434" i="4" l="1"/>
  <c r="F1433" i="4"/>
  <c r="F1432" i="4"/>
  <c r="F1431" i="4"/>
  <c r="F1430" i="4"/>
  <c r="F1429" i="4"/>
  <c r="F1428" i="4"/>
  <c r="F1427" i="4"/>
  <c r="F1426" i="4"/>
  <c r="F1425" i="4"/>
  <c r="F1424" i="4"/>
  <c r="F1423" i="4"/>
  <c r="F1435" i="4" l="1"/>
  <c r="F1436" i="4"/>
</calcChain>
</file>

<file path=xl/sharedStrings.xml><?xml version="1.0" encoding="utf-8"?>
<sst xmlns="http://schemas.openxmlformats.org/spreadsheetml/2006/main" count="797" uniqueCount="178">
  <si>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</si>
  <si>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</si>
  <si>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</si>
  <si>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</si>
  <si>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</si>
  <si>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</si>
  <si>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</si>
  <si>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</si>
  <si>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</si>
  <si>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</si>
  <si>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</si>
  <si>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</si>
  <si>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</si>
  <si>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</si>
  <si>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</si>
  <si>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</si>
  <si>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</si>
  <si>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</si>
  <si>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</si>
  <si>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</si>
  <si>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</si>
  <si>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</si>
  <si>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</si>
  <si>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</si>
  <si>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</si>
  <si>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</si>
  <si>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</si>
  <si>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</si>
  <si>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</si>
  <si>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</si>
  <si>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</si>
  <si>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</si>
  <si>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</si>
  <si>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</si>
  <si>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</si>
  <si>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</si>
  <si>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</si>
  <si>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</si>
  <si>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</si>
  <si>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</si>
  <si>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</si>
  <si>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</si>
  <si>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</si>
  <si>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</si>
  <si>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</si>
  <si>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</si>
  <si>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</si>
  <si>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</si>
  <si>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</si>
  <si>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</si>
  <si>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</si>
  <si>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</si>
  <si>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</si>
  <si>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</si>
  <si>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</si>
  <si>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</si>
  <si>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</si>
  <si>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</si>
  <si>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</si>
  <si>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</si>
  <si>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</si>
  <si>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</si>
  <si>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</si>
  <si>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</si>
  <si>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</si>
  <si>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</si>
  <si>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</si>
  <si>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</si>
  <si>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</si>
  <si>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</si>
  <si>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</si>
  <si>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</si>
  <si>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</si>
  <si>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</si>
  <si>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</si>
  <si>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</si>
  <si>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</si>
  <si>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</si>
  <si>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</si>
  <si>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</si>
  <si>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</si>
  <si>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</si>
  <si>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</si>
  <si>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</si>
  <si>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</si>
  <si>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</si>
  <si>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</si>
  <si>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</si>
  <si>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</si>
  <si>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</si>
  <si>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</si>
  <si>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</si>
  <si>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</si>
  <si>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</si>
  <si>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</si>
  <si>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</si>
  <si>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</si>
  <si>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</si>
  <si>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</si>
  <si>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</si>
  <si>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</si>
  <si>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</si>
  <si>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</si>
  <si>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</si>
  <si>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</si>
  <si>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</si>
  <si>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</si>
  <si>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</si>
  <si>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</si>
  <si>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</si>
  <si>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</si>
  <si>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</si>
  <si>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</si>
  <si>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</si>
  <si>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</si>
  <si>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</si>
  <si>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</si>
  <si>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</si>
  <si>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</si>
  <si>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</si>
  <si>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</si>
  <si>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</si>
  <si>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</si>
  <si>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</si>
  <si>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</si>
  <si>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</si>
  <si>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</si>
  <si>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</si>
  <si>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</si>
  <si>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</si>
  <si>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</si>
  <si>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</si>
  <si>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</si>
  <si>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</si>
  <si>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</si>
  <si>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</si>
  <si>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</si>
  <si>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</si>
  <si>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</si>
  <si>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</si>
  <si>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</si>
  <si>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</si>
  <si>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</si>
  <si>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</si>
  <si>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</si>
  <si>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</si>
  <si>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</si>
  <si>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</si>
  <si>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</si>
  <si>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</si>
  <si>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</si>
  <si>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</si>
  <si>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</si>
  <si>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t>AÑO 2020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</si>
  <si>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</si>
  <si>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</si>
  <si>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DICIEMBRE 2021</t>
  </si>
  <si>
    <t>1B.- COMPARACIONES DICIEMBRE 2020 Y DICIEMBRE 2021</t>
  </si>
  <si>
    <t>1C.- COMPARACIONES DE DATOS ACUMULADOS DE ENERO - DICIEMBRE 2020 - 2021</t>
  </si>
  <si>
    <t>ENERO - DICIEMBRE 2020</t>
  </si>
  <si>
    <t>ENERO - DICIEMBRE 2021</t>
  </si>
  <si>
    <t>2B.- COMPARACIONES DICIEMBRE 2020 Y DICIEMBRE 2021</t>
  </si>
  <si>
    <t>2C.- COMPARACIONES DE DATOS ACUMULADOS DE ENERO - DICIEMBRE 2020 - 2021</t>
  </si>
  <si>
    <t>3B.- COMPARACIONES DICIEMBRE 2020 Y DICIEMBRE 2021</t>
  </si>
  <si>
    <t>3C.- COMPARACIONES DE DATOS ACUMULADOS DE ENERO - DICIEMBRE 2020 - 2021</t>
  </si>
  <si>
    <t>4B.- COMPARACIONES DICIEMBRE 2020 Y DICIEMBRE 2021</t>
  </si>
  <si>
    <t>4C.- COMPARACIONES DE DATOS ACUMULADOS DE ENERO - DICIEMBRE 2020 - 2021</t>
  </si>
  <si>
    <t>5B.- COMPARACIONES DICIEMBRE 2020 Y DICIEMBRE 2021</t>
  </si>
  <si>
    <t>5C.- COMPARACIONES DE DATOS ACUMULADOS DE ENERO - DICIEMBRE 2020 - 2021</t>
  </si>
  <si>
    <t>6B.- COMPARACIONES DICIEMBRE 2020 Y DICIEMBRE 2021</t>
  </si>
  <si>
    <t>6C.- COMPARACIONES DE DATOS ACUMULADOS DE ENERO - DICIEMBRE 2020 - 2021</t>
  </si>
  <si>
    <t>7B.- COMPARACIONES DICIEMBRE 2020 Y DICIEMBRE 2021</t>
  </si>
  <si>
    <t>7C.- COMPARACIONES DE DATOS ACUMULADOS DE ENERO - DICIEMBRE 2020 - 2021</t>
  </si>
  <si>
    <t>8B.- COMPARACIONES DICIEMBRE 2020 Y DICIEMBRE 2021</t>
  </si>
  <si>
    <t>8C.- COMPARACIONES DE DATOS ACUMULADOS DE ENERO - DICIEMBRE 2020 - 2021</t>
  </si>
  <si>
    <t>DICIEMBRE</t>
  </si>
  <si>
    <t>DICIEMBRE 2020</t>
  </si>
  <si>
    <t>NOTA: Durante el mes de DICIEMBRE de 2021, en Palencia los campings han estado abiertos pero no han tenido ocupación, y los de Soria y Valladolid han estado cerrados.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</si>
</sst>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sz val="9"/>
      <color rgb="FF595959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5" fillId="0" borderId="0"/>
    <xf numFmtId="0" fontId="66" fillId="0" borderId="0"/>
  </cellStyleXfs>
  <cellXfs count="322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0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53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Border="1" applyAlignment="1">
      <alignment vertical="center"/>
    </xf>
    <xf numFmtId="0" fontId="54" fillId="3" borderId="0" xfId="0" applyFont="1" applyFill="1" applyBorder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0" fillId="12" borderId="0" xfId="0" applyFont="1" applyFill="1" applyBorder="1" applyAlignment="1">
      <alignment vertical="center"/>
    </xf>
    <xf numFmtId="0" fontId="39" fillId="12" borderId="0" xfId="0" applyFont="1" applyFill="1" applyBorder="1" applyAlignment="1">
      <alignment vertical="center"/>
    </xf>
    <xf numFmtId="0" fontId="51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60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1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2" fillId="8" borderId="2" xfId="3" applyNumberFormat="1" applyFont="1" applyFill="1" applyBorder="1" applyAlignment="1">
      <alignment horizontal="center" vertical="center"/>
    </xf>
    <xf numFmtId="0" fontId="62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Border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3" fontId="70" fillId="0" borderId="21" xfId="0" applyNumberFormat="1" applyFont="1" applyBorder="1" applyAlignment="1">
      <alignment horizontal="right" vertical="center"/>
    </xf>
    <xf numFmtId="3" fontId="70" fillId="0" borderId="0" xfId="0" applyNumberFormat="1" applyFont="1" applyAlignment="1">
      <alignment horizontal="right" vertical="center"/>
    </xf>
    <xf numFmtId="3" fontId="71" fillId="14" borderId="22" xfId="0" applyNumberFormat="1" applyFont="1" applyFill="1" applyBorder="1" applyAlignment="1">
      <alignment horizontal="right" vertical="center"/>
    </xf>
    <xf numFmtId="10" fontId="71" fillId="14" borderId="22" xfId="0" applyNumberFormat="1" applyFont="1" applyFill="1" applyBorder="1" applyAlignment="1">
      <alignment horizontal="right" vertical="center"/>
    </xf>
    <xf numFmtId="2" fontId="71" fillId="14" borderId="20" xfId="0" applyNumberFormat="1" applyFont="1" applyFill="1" applyBorder="1" applyAlignment="1">
      <alignment horizontal="right" vertical="center"/>
    </xf>
    <xf numFmtId="3" fontId="69" fillId="15" borderId="20" xfId="0" applyNumberFormat="1" applyFont="1" applyFill="1" applyBorder="1" applyAlignment="1">
      <alignment horizontal="center" vertical="center"/>
    </xf>
    <xf numFmtId="3" fontId="68" fillId="13" borderId="0" xfId="0" applyNumberFormat="1" applyFont="1" applyFill="1" applyAlignment="1">
      <alignment horizontal="center" vertical="center"/>
    </xf>
    <xf numFmtId="3" fontId="69" fillId="13" borderId="0" xfId="0" applyNumberFormat="1" applyFont="1" applyFill="1" applyAlignment="1">
      <alignment horizontal="center" vertical="center"/>
    </xf>
    <xf numFmtId="3" fontId="68" fillId="13" borderId="20" xfId="0" applyNumberFormat="1" applyFont="1" applyFill="1" applyBorder="1" applyAlignment="1">
      <alignment horizontal="center" vertical="center"/>
    </xf>
    <xf numFmtId="3" fontId="69" fillId="13" borderId="20" xfId="0" applyNumberFormat="1" applyFont="1" applyFill="1" applyBorder="1" applyAlignment="1">
      <alignment horizontal="center" vertical="center"/>
    </xf>
    <xf numFmtId="3" fontId="69" fillId="15" borderId="22" xfId="0" applyNumberFormat="1" applyFont="1" applyFill="1" applyBorder="1" applyAlignment="1">
      <alignment horizontal="center" vertical="center"/>
    </xf>
    <xf numFmtId="10" fontId="69" fillId="15" borderId="22" xfId="0" applyNumberFormat="1" applyFont="1" applyFill="1" applyBorder="1" applyAlignment="1">
      <alignment horizontal="center" vertical="center"/>
    </xf>
    <xf numFmtId="2" fontId="69" fillId="15" borderId="20" xfId="0" applyNumberFormat="1" applyFont="1" applyFill="1" applyBorder="1" applyAlignment="1">
      <alignment horizontal="center" vertical="center"/>
    </xf>
    <xf numFmtId="4" fontId="68" fillId="13" borderId="0" xfId="0" applyNumberFormat="1" applyFont="1" applyFill="1" applyAlignment="1">
      <alignment horizontal="center" vertical="center"/>
    </xf>
    <xf numFmtId="4" fontId="69" fillId="13" borderId="0" xfId="0" applyNumberFormat="1" applyFont="1" applyFill="1" applyAlignment="1">
      <alignment horizontal="center" vertical="center"/>
    </xf>
    <xf numFmtId="4" fontId="68" fillId="13" borderId="20" xfId="0" applyNumberFormat="1" applyFont="1" applyFill="1" applyBorder="1" applyAlignment="1">
      <alignment horizontal="center" vertical="center"/>
    </xf>
    <xf numFmtId="4" fontId="69" fillId="13" borderId="20" xfId="0" applyNumberFormat="1" applyFont="1" applyFill="1" applyBorder="1" applyAlignment="1">
      <alignment horizontal="center" vertical="center"/>
    </xf>
    <xf numFmtId="49" fontId="67" fillId="0" borderId="0" xfId="0" applyNumberFormat="1" applyFont="1" applyAlignment="1">
      <alignment vertical="center"/>
    </xf>
    <xf numFmtId="3" fontId="69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10" fontId="73" fillId="0" borderId="0" xfId="0" applyNumberFormat="1" applyFont="1" applyAlignment="1">
      <alignment horizontal="center" vertical="center"/>
    </xf>
    <xf numFmtId="2" fontId="74" fillId="0" borderId="0" xfId="0" applyNumberFormat="1" applyFont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3" fontId="72" fillId="15" borderId="22" xfId="0" applyNumberFormat="1" applyFont="1" applyFill="1" applyBorder="1" applyAlignment="1">
      <alignment horizontal="center" vertical="center"/>
    </xf>
    <xf numFmtId="10" fontId="73" fillId="15" borderId="22" xfId="0" applyNumberFormat="1" applyFont="1" applyFill="1" applyBorder="1" applyAlignment="1">
      <alignment horizontal="center" vertical="center"/>
    </xf>
    <xf numFmtId="2" fontId="74" fillId="15" borderId="22" xfId="0" applyNumberFormat="1" applyFont="1" applyFill="1" applyBorder="1" applyAlignment="1">
      <alignment horizontal="center" vertical="center"/>
    </xf>
    <xf numFmtId="3" fontId="68" fillId="0" borderId="20" xfId="0" applyNumberFormat="1" applyFont="1" applyBorder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68" fillId="0" borderId="21" xfId="0" applyNumberFormat="1" applyFont="1" applyBorder="1" applyAlignment="1">
      <alignment horizontal="center" vertical="center"/>
    </xf>
    <xf numFmtId="3" fontId="68" fillId="0" borderId="0" xfId="0" applyNumberFormat="1" applyFont="1" applyAlignment="1">
      <alignment horizontal="center" vertical="center"/>
    </xf>
    <xf numFmtId="3" fontId="69" fillId="0" borderId="20" xfId="0" applyNumberFormat="1" applyFont="1" applyBorder="1" applyAlignment="1">
      <alignment horizontal="center" vertical="center"/>
    </xf>
    <xf numFmtId="0" fontId="70" fillId="0" borderId="21" xfId="0" applyFont="1" applyBorder="1" applyAlignment="1">
      <alignment vertical="center"/>
    </xf>
    <xf numFmtId="0" fontId="70" fillId="0" borderId="21" xfId="0" applyFont="1" applyBorder="1" applyAlignment="1">
      <alignment horizontal="right" vertical="center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right" vertical="center"/>
    </xf>
    <xf numFmtId="0" fontId="71" fillId="14" borderId="22" xfId="0" applyFont="1" applyFill="1" applyBorder="1" applyAlignment="1">
      <alignment horizontal="left" vertical="center"/>
    </xf>
    <xf numFmtId="0" fontId="71" fillId="14" borderId="22" xfId="0" applyFont="1" applyFill="1" applyBorder="1" applyAlignment="1">
      <alignment horizontal="right" vertical="center"/>
    </xf>
    <xf numFmtId="0" fontId="71" fillId="14" borderId="20" xfId="0" applyFont="1" applyFill="1" applyBorder="1" applyAlignment="1">
      <alignment vertical="center"/>
    </xf>
    <xf numFmtId="0" fontId="71" fillId="14" borderId="20" xfId="0" applyFont="1" applyFill="1" applyBorder="1" applyAlignment="1">
      <alignment horizontal="right" vertical="center"/>
    </xf>
    <xf numFmtId="0" fontId="39" fillId="12" borderId="0" xfId="0" applyFont="1" applyFill="1" applyAlignment="1">
      <alignment horizontal="center" vertical="center"/>
    </xf>
    <xf numFmtId="3" fontId="68" fillId="0" borderId="20" xfId="0" applyNumberFormat="1" applyFont="1" applyBorder="1" applyAlignment="1">
      <alignment horizontal="center" vertical="center"/>
    </xf>
    <xf numFmtId="10" fontId="69" fillId="0" borderId="20" xfId="0" applyNumberFormat="1" applyFont="1" applyBorder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68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69" fillId="0" borderId="21" xfId="0" applyNumberFormat="1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3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64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Border="1" applyAlignment="1">
      <alignment horizontal="left" vertical="center"/>
    </xf>
    <xf numFmtId="0" fontId="55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Border="1" applyAlignment="1">
      <alignment horizontal="left" vertical="center" wrapText="1"/>
    </xf>
    <xf numFmtId="0" fontId="55" fillId="3" borderId="0" xfId="0" applyFont="1" applyFill="1" applyBorder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68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3" fontId="69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69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69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NumberFormat="1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0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49E39"/>
      <color rgb="FF536E1F"/>
      <color rgb="FF066686"/>
      <color rgb="FF003956"/>
      <color rgb="FF7DB51A"/>
      <color rgb="FF000000"/>
      <color rgb="FFFF6600"/>
      <color rgb="FFFF3300"/>
      <color rgb="FFFF9900"/>
      <color rgb="FFA94B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41934504"/>
        <c:axId val="341937640"/>
      </c:barChart>
      <c:catAx>
        <c:axId val="341934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193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193764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193450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2021'!$B$482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2021'!$C$481:$H$481</c15:sqref>
                  </c15:fullRef>
                </c:ext>
              </c:extLst>
              <c:f>('DICIEMBRE 2021'!$C$481,'DICIEMBRE 2021'!$E$481,'DICIEMBRE 2021'!$G$481)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2021'!$C$482:$H$482</c15:sqref>
                  </c15:fullRef>
                </c:ext>
              </c:extLst>
              <c:f>('DICIEMBRE 2021'!$C$482,'DICIEMBRE 2021'!$E$482,'DICIEMBRE 2021'!$G$482)</c:f>
              <c:numCache>
                <c:formatCode>#,##0</c:formatCode>
                <c:ptCount val="3"/>
                <c:pt idx="0">
                  <c:v>4701962</c:v>
                </c:pt>
                <c:pt idx="1">
                  <c:v>623493</c:v>
                </c:pt>
                <c:pt idx="2">
                  <c:v>5325455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2021'!$B$483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2021'!$C$481:$H$481</c15:sqref>
                  </c15:fullRef>
                </c:ext>
              </c:extLst>
              <c:f>('DICIEMBRE 2021'!$C$481,'DICIEMBRE 2021'!$E$481,'DICIEMBRE 2021'!$G$481)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2021'!$C$483:$H$483</c15:sqref>
                  </c15:fullRef>
                </c:ext>
              </c:extLst>
              <c:f>('DICIEMBRE 2021'!$C$483,'DICIEMBRE 2021'!$E$483,'DICIEMBRE 2021'!$G$483)</c:f>
              <c:numCache>
                <c:formatCode>#,##0</c:formatCode>
                <c:ptCount val="3"/>
                <c:pt idx="0">
                  <c:v>7522530</c:v>
                </c:pt>
                <c:pt idx="1">
                  <c:v>1058188</c:v>
                </c:pt>
                <c:pt idx="2">
                  <c:v>8580718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647456"/>
        <c:axId val="343645888"/>
      </c:barChart>
      <c:catAx>
        <c:axId val="3436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5888"/>
        <c:crosses val="autoZero"/>
        <c:auto val="0"/>
        <c:lblAlgn val="ctr"/>
        <c:lblOffset val="100"/>
        <c:noMultiLvlLbl val="0"/>
      </c:catAx>
      <c:valAx>
        <c:axId val="34364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2021'!$B$508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2021'!$C$507:$K$507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2021'!$C$508:$K$508</c:f>
              <c:numCache>
                <c:formatCode>#,##0</c:formatCode>
                <c:ptCount val="9"/>
                <c:pt idx="0">
                  <c:v>633135</c:v>
                </c:pt>
                <c:pt idx="1">
                  <c:v>654827</c:v>
                </c:pt>
                <c:pt idx="2">
                  <c:v>939060</c:v>
                </c:pt>
                <c:pt idx="3">
                  <c:v>302711</c:v>
                </c:pt>
                <c:pt idx="4">
                  <c:v>861928</c:v>
                </c:pt>
                <c:pt idx="5">
                  <c:v>552267</c:v>
                </c:pt>
                <c:pt idx="6">
                  <c:v>418588</c:v>
                </c:pt>
                <c:pt idx="7">
                  <c:v>635075</c:v>
                </c:pt>
                <c:pt idx="8">
                  <c:v>327864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'DICIEMBRE 2021'!$B$509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2021'!$C$507:$K$507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2021'!$C$509:$K$509</c:f>
              <c:numCache>
                <c:formatCode>#,##0</c:formatCode>
                <c:ptCount val="9"/>
                <c:pt idx="0">
                  <c:v>892320</c:v>
                </c:pt>
                <c:pt idx="1">
                  <c:v>1341116</c:v>
                </c:pt>
                <c:pt idx="2">
                  <c:v>1368183</c:v>
                </c:pt>
                <c:pt idx="3">
                  <c:v>476062</c:v>
                </c:pt>
                <c:pt idx="4">
                  <c:v>1326883</c:v>
                </c:pt>
                <c:pt idx="5">
                  <c:v>905344</c:v>
                </c:pt>
                <c:pt idx="6">
                  <c:v>590179</c:v>
                </c:pt>
                <c:pt idx="7">
                  <c:v>1121180</c:v>
                </c:pt>
                <c:pt idx="8">
                  <c:v>559451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649024"/>
        <c:axId val="343642360"/>
      </c:barChart>
      <c:catAx>
        <c:axId val="3436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2360"/>
        <c:crosses val="autoZero"/>
        <c:auto val="1"/>
        <c:lblAlgn val="ctr"/>
        <c:lblOffset val="100"/>
        <c:noMultiLvlLbl val="0"/>
      </c:catAx>
      <c:valAx>
        <c:axId val="343642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2021'!$B$448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2021'!$C$447:$K$447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2021'!$C$448:$K$448</c:f>
              <c:numCache>
                <c:formatCode>#,##0</c:formatCode>
                <c:ptCount val="9"/>
                <c:pt idx="0">
                  <c:v>340828</c:v>
                </c:pt>
                <c:pt idx="1">
                  <c:v>387853</c:v>
                </c:pt>
                <c:pt idx="2">
                  <c:v>490367</c:v>
                </c:pt>
                <c:pt idx="3">
                  <c:v>151246</c:v>
                </c:pt>
                <c:pt idx="4">
                  <c:v>498757</c:v>
                </c:pt>
                <c:pt idx="5">
                  <c:v>325616</c:v>
                </c:pt>
                <c:pt idx="6">
                  <c:v>197687</c:v>
                </c:pt>
                <c:pt idx="7">
                  <c:v>351241</c:v>
                </c:pt>
                <c:pt idx="8">
                  <c:v>180965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'DICIEMBRE 2021'!$B$449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2021'!$C$447:$K$447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2021'!$C$449:$K$449</c:f>
              <c:numCache>
                <c:formatCode>#,##0</c:formatCode>
                <c:ptCount val="9"/>
                <c:pt idx="0">
                  <c:v>506416</c:v>
                </c:pt>
                <c:pt idx="1">
                  <c:v>847594</c:v>
                </c:pt>
                <c:pt idx="2">
                  <c:v>782254</c:v>
                </c:pt>
                <c:pt idx="3">
                  <c:v>267989</c:v>
                </c:pt>
                <c:pt idx="4">
                  <c:v>751046</c:v>
                </c:pt>
                <c:pt idx="5">
                  <c:v>526694</c:v>
                </c:pt>
                <c:pt idx="6">
                  <c:v>289742</c:v>
                </c:pt>
                <c:pt idx="7">
                  <c:v>657836</c:v>
                </c:pt>
                <c:pt idx="8">
                  <c:v>348282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647848"/>
        <c:axId val="343645104"/>
      </c:barChart>
      <c:catAx>
        <c:axId val="34364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5104"/>
        <c:crosses val="autoZero"/>
        <c:auto val="1"/>
        <c:lblAlgn val="ctr"/>
        <c:lblOffset val="100"/>
        <c:noMultiLvlLbl val="0"/>
      </c:catAx>
      <c:valAx>
        <c:axId val="34364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7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2021'!$B$576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2021'!$C$575:$H$575</c15:sqref>
                  </c15:fullRef>
                </c:ext>
              </c:extLst>
              <c:f>('DICIEMBRE 2021'!$C$575,'DICIEMBRE 2021'!$E$575,'DICIEMBRE 2021'!$G$575)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2021'!$C$576:$H$576</c15:sqref>
                  </c15:fullRef>
                </c:ext>
              </c:extLst>
              <c:f>('DICIEMBRE 2021'!$C$576,'DICIEMBRE 2021'!$E$576,'DICIEMBRE 2021'!$G$576)</c:f>
              <c:numCache>
                <c:formatCode>#,##0</c:formatCode>
                <c:ptCount val="3"/>
                <c:pt idx="0">
                  <c:v>57920</c:v>
                </c:pt>
                <c:pt idx="1">
                  <c:v>7013</c:v>
                </c:pt>
                <c:pt idx="2">
                  <c:v>64933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'DICIEMBRE 2021'!$B$577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2021'!$C$575:$H$575</c15:sqref>
                  </c15:fullRef>
                </c:ext>
              </c:extLst>
              <c:f>('DICIEMBRE 2021'!$C$575,'DICIEMBRE 2021'!$E$575,'DICIEMBRE 2021'!$G$575)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2021'!$C$577:$H$577</c15:sqref>
                  </c15:fullRef>
                </c:ext>
              </c:extLst>
              <c:f>('DICIEMBRE 2021'!$C$577,'DICIEMBRE 2021'!$E$577,'DICIEMBRE 2021'!$G$577)</c:f>
              <c:numCache>
                <c:formatCode>#,##0</c:formatCode>
                <c:ptCount val="3"/>
                <c:pt idx="0">
                  <c:v>256889</c:v>
                </c:pt>
                <c:pt idx="1">
                  <c:v>38169</c:v>
                </c:pt>
                <c:pt idx="2">
                  <c:v>295058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644712"/>
        <c:axId val="3436415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2021'!$B$575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2021'!$C$575:$H$575</c15:sqref>
                        </c15:fullRef>
                        <c15:formulaRef>
                          <c15:sqref>('DICIEMBRE 2021'!$C$575,'DICIEMBRE 2021'!$E$575,'DICIEMBRE 2021'!$G$575)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2021'!$C$575:$H$575</c15:sqref>
                        </c15:fullRef>
                        <c15:formulaRef>
                          <c15:sqref>('DICIEMBRE 2021'!$C$575,'DICIEMBRE 2021'!$E$575,'DICIEMBRE 2021'!$G$575)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34364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1576"/>
        <c:crosses val="autoZero"/>
        <c:auto val="0"/>
        <c:lblAlgn val="ctr"/>
        <c:lblOffset val="100"/>
        <c:noMultiLvlLbl val="0"/>
      </c:catAx>
      <c:valAx>
        <c:axId val="34364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2021'!$B$591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2021'!$C$590:$H$590</c15:sqref>
                  </c15:fullRef>
                </c:ext>
              </c:extLst>
              <c:f>('DICIEMBRE 2021'!$C$590,'DICIEMBRE 2021'!$E$590,'DICIEMBRE 2021'!$G$590)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2021'!$C$591:$H$591</c15:sqref>
                  </c15:fullRef>
                </c:ext>
              </c:extLst>
              <c:f>('DICIEMBRE 2021'!$C$591,'DICIEMBRE 2021'!$E$591,'DICIEMBRE 2021'!$G$591)</c:f>
              <c:numCache>
                <c:formatCode>#,##0</c:formatCode>
                <c:ptCount val="3"/>
                <c:pt idx="0">
                  <c:v>95468</c:v>
                </c:pt>
                <c:pt idx="1">
                  <c:v>12092</c:v>
                </c:pt>
                <c:pt idx="2">
                  <c:v>107560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'DICIEMBRE 2021'!$B$592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2021'!$C$590:$H$590</c15:sqref>
                  </c15:fullRef>
                </c:ext>
              </c:extLst>
              <c:f>('DICIEMBRE 2021'!$C$590,'DICIEMBRE 2021'!$E$590,'DICIEMBRE 2021'!$G$590)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2021'!$C$592:$H$592</c15:sqref>
                  </c15:fullRef>
                </c:ext>
              </c:extLst>
              <c:f>('DICIEMBRE 2021'!$C$592,'DICIEMBRE 2021'!$E$592,'DICIEMBRE 2021'!$G$592)</c:f>
              <c:numCache>
                <c:formatCode>#,##0</c:formatCode>
                <c:ptCount val="3"/>
                <c:pt idx="0">
                  <c:v>397754</c:v>
                </c:pt>
                <c:pt idx="1">
                  <c:v>58242</c:v>
                </c:pt>
                <c:pt idx="2">
                  <c:v>455996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648632"/>
        <c:axId val="3436470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2021'!$B$590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2021'!$C$590:$H$590</c15:sqref>
                        </c15:fullRef>
                        <c15:formulaRef>
                          <c15:sqref>('DICIEMBRE 2021'!$C$590,'DICIEMBRE 2021'!$E$590,'DICIEMBRE 2021'!$G$590)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2021'!$C$590:$H$590</c15:sqref>
                        </c15:fullRef>
                        <c15:formulaRef>
                          <c15:sqref>('DICIEMBRE 2021'!$C$590,'DICIEMBRE 2021'!$E$590,'DICIEMBRE 2021'!$G$590)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4364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7064"/>
        <c:crosses val="autoZero"/>
        <c:auto val="0"/>
        <c:lblAlgn val="ctr"/>
        <c:lblOffset val="100"/>
        <c:noMultiLvlLbl val="0"/>
      </c:catAx>
      <c:valAx>
        <c:axId val="343647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648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2021'!$C$332:$L$332</c15:sqref>
                  </c15:fullRef>
                </c:ext>
              </c:extLst>
              <c:f>'DICIEMBRE 2021'!$C$332:$K$332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2021'!$C$333:$L$333</c15:sqref>
                  </c15:fullRef>
                </c:ext>
              </c:extLst>
              <c:f>'DICIEMBRE 2021'!$C$333:$K$333</c:f>
              <c:numCache>
                <c:formatCode>#,##0</c:formatCode>
                <c:ptCount val="9"/>
                <c:pt idx="0">
                  <c:v>47138</c:v>
                </c:pt>
                <c:pt idx="1">
                  <c:v>63127</c:v>
                </c:pt>
                <c:pt idx="2">
                  <c:v>51500</c:v>
                </c:pt>
                <c:pt idx="3">
                  <c:v>19319</c:v>
                </c:pt>
                <c:pt idx="4">
                  <c:v>75139</c:v>
                </c:pt>
                <c:pt idx="5">
                  <c:v>55121</c:v>
                </c:pt>
                <c:pt idx="6">
                  <c:v>18571</c:v>
                </c:pt>
                <c:pt idx="7">
                  <c:v>54232</c:v>
                </c:pt>
                <c:pt idx="8">
                  <c:v>26020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2021'!$C$332:$L$332</c15:sqref>
                  </c15:fullRef>
                </c:ext>
              </c:extLst>
              <c:f>'DICIEMBRE 2021'!$C$332:$K$332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2021'!$C$336:$L$336</c15:sqref>
                  </c15:fullRef>
                </c:ext>
              </c:extLst>
              <c:f>'DICIEMBRE 2021'!$C$336:$K$336</c:f>
              <c:numCache>
                <c:formatCode>#,##0</c:formatCode>
                <c:ptCount val="9"/>
                <c:pt idx="0">
                  <c:v>82697</c:v>
                </c:pt>
                <c:pt idx="1">
                  <c:v>103811</c:v>
                </c:pt>
                <c:pt idx="2">
                  <c:v>90777</c:v>
                </c:pt>
                <c:pt idx="3">
                  <c:v>34486</c:v>
                </c:pt>
                <c:pt idx="4">
                  <c:v>129337</c:v>
                </c:pt>
                <c:pt idx="5">
                  <c:v>91575</c:v>
                </c:pt>
                <c:pt idx="6">
                  <c:v>36878</c:v>
                </c:pt>
                <c:pt idx="7">
                  <c:v>93324</c:v>
                </c:pt>
                <c:pt idx="8">
                  <c:v>39006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2021'!$B$549:$B$557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2021'!$E$549:$E$557</c:f>
              <c:numCache>
                <c:formatCode>#,##0</c:formatCode>
                <c:ptCount val="9"/>
                <c:pt idx="0">
                  <c:v>31709</c:v>
                </c:pt>
                <c:pt idx="1">
                  <c:v>47449</c:v>
                </c:pt>
                <c:pt idx="2">
                  <c:v>39310</c:v>
                </c:pt>
                <c:pt idx="3">
                  <c:v>14356</c:v>
                </c:pt>
                <c:pt idx="4">
                  <c:v>56841</c:v>
                </c:pt>
                <c:pt idx="5">
                  <c:v>36211</c:v>
                </c:pt>
                <c:pt idx="6">
                  <c:v>9771</c:v>
                </c:pt>
                <c:pt idx="7">
                  <c:v>42946</c:v>
                </c:pt>
                <c:pt idx="8">
                  <c:v>16465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2021'!$B$549:$B$557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2021'!$H$549:$H$557</c:f>
              <c:numCache>
                <c:formatCode>#,##0</c:formatCode>
                <c:ptCount val="9"/>
                <c:pt idx="0">
                  <c:v>48365</c:v>
                </c:pt>
                <c:pt idx="1">
                  <c:v>71760</c:v>
                </c:pt>
                <c:pt idx="2">
                  <c:v>62249</c:v>
                </c:pt>
                <c:pt idx="3">
                  <c:v>24131</c:v>
                </c:pt>
                <c:pt idx="4">
                  <c:v>89012</c:v>
                </c:pt>
                <c:pt idx="5">
                  <c:v>50962</c:v>
                </c:pt>
                <c:pt idx="6">
                  <c:v>16919</c:v>
                </c:pt>
                <c:pt idx="7">
                  <c:v>70115</c:v>
                </c:pt>
                <c:pt idx="8">
                  <c:v>22483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2021'!$B$609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2021'!$C$608:$H$608</c15:sqref>
                  </c15:fullRef>
                </c:ext>
              </c:extLst>
              <c:f>('DICIEMBRE 2021'!$C$608,'DICIEMBRE 2021'!$E$608,'DICIEMBRE 2021'!$G$608)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2021'!$C$609:$H$609</c15:sqref>
                  </c15:fullRef>
                </c:ext>
              </c:extLst>
              <c:f>('DICIEMBRE 2021'!$C$609,'DICIEMBRE 2021'!$E$609,'DICIEMBRE 2021'!$G$609)</c:f>
              <c:numCache>
                <c:formatCode>#,##0</c:formatCode>
                <c:ptCount val="3"/>
                <c:pt idx="0">
                  <c:v>1793289</c:v>
                </c:pt>
                <c:pt idx="1">
                  <c:v>299576</c:v>
                </c:pt>
                <c:pt idx="2">
                  <c:v>2092865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'DICIEMBRE 2021'!$B$610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2021'!$C$608:$H$608</c15:sqref>
                  </c15:fullRef>
                </c:ext>
              </c:extLst>
              <c:f>('DICIEMBRE 2021'!$C$608,'DICIEMBRE 2021'!$E$608,'DICIEMBRE 2021'!$G$608)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2021'!$C$610:$H$610</c15:sqref>
                  </c15:fullRef>
                </c:ext>
              </c:extLst>
              <c:f>('DICIEMBRE 2021'!$C$610,'DICIEMBRE 2021'!$E$610,'DICIEMBRE 2021'!$G$610)</c:f>
              <c:numCache>
                <c:formatCode>#,##0</c:formatCode>
                <c:ptCount val="3"/>
                <c:pt idx="0">
                  <c:v>3062537</c:v>
                </c:pt>
                <c:pt idx="1">
                  <c:v>535775</c:v>
                </c:pt>
                <c:pt idx="2">
                  <c:v>3598312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685224"/>
        <c:axId val="4406887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2021'!$B$608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2021'!$C$608:$H$608</c15:sqref>
                        </c15:fullRef>
                        <c15:formulaRef>
                          <c15:sqref>('DICIEMBRE 2021'!$C$608,'DICIEMBRE 2021'!$E$608,'DICIEMBRE 2021'!$G$608)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2021'!$C$608:$H$608</c15:sqref>
                        </c15:fullRef>
                        <c15:formulaRef>
                          <c15:sqref>('DICIEMBRE 2021'!$C$608,'DICIEMBRE 2021'!$E$608,'DICIEMBRE 2021'!$G$608)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068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88752"/>
        <c:crosses val="autoZero"/>
        <c:auto val="0"/>
        <c:lblAlgn val="ctr"/>
        <c:lblOffset val="100"/>
        <c:noMultiLvlLbl val="0"/>
      </c:catAx>
      <c:valAx>
        <c:axId val="44068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685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1935288"/>
        <c:axId val="341934112"/>
        <c:axId val="0"/>
      </c:bar3DChart>
      <c:catAx>
        <c:axId val="34193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193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1934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1935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2021'!$B$635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2021'!$C$634:$H$634</c15:sqref>
                  </c15:fullRef>
                </c:ext>
              </c:extLst>
              <c:f>('DICIEMBRE 2021'!$C$634,'DICIEMBRE 2021'!$E$634,'DICIEMBRE 2021'!$G$634)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2021'!$C$635:$H$635</c15:sqref>
                  </c15:fullRef>
                </c:ext>
              </c:extLst>
              <c:f>('DICIEMBRE 2021'!$C$635,'DICIEMBRE 2021'!$E$635,'DICIEMBRE 2021'!$G$635)</c:f>
              <c:numCache>
                <c:formatCode>#,##0</c:formatCode>
                <c:ptCount val="3"/>
                <c:pt idx="0">
                  <c:v>2903215</c:v>
                </c:pt>
                <c:pt idx="1">
                  <c:v>464963</c:v>
                </c:pt>
                <c:pt idx="2">
                  <c:v>3368178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'DICIEMBRE 2021'!$B$636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2021'!$C$634:$H$634</c15:sqref>
                  </c15:fullRef>
                </c:ext>
              </c:extLst>
              <c:f>('DICIEMBRE 2021'!$C$634,'DICIEMBRE 2021'!$E$634,'DICIEMBRE 2021'!$G$634)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2021'!$C$636:$H$636</c15:sqref>
                  </c15:fullRef>
                </c:ext>
              </c:extLst>
              <c:f>('DICIEMBRE 2021'!$C$636,'DICIEMBRE 2021'!$E$636,'DICIEMBRE 2021'!$G$636)</c:f>
              <c:numCache>
                <c:formatCode>#,##0</c:formatCode>
                <c:ptCount val="3"/>
                <c:pt idx="0">
                  <c:v>4803573</c:v>
                </c:pt>
                <c:pt idx="1">
                  <c:v>772312</c:v>
                </c:pt>
                <c:pt idx="2">
                  <c:v>5575885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71272"/>
        <c:axId val="4413661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2021'!$B$634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2021'!$C$634:$H$634</c15:sqref>
                        </c15:fullRef>
                        <c15:formulaRef>
                          <c15:sqref>('DICIEMBRE 2021'!$C$634,'DICIEMBRE 2021'!$E$634,'DICIEMBRE 2021'!$G$634)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2021'!$C$634:$H$634</c15:sqref>
                        </c15:fullRef>
                        <c15:formulaRef>
                          <c15:sqref>('DICIEMBRE 2021'!$C$634,'DICIEMBRE 2021'!$E$634,'DICIEMBRE 2021'!$G$634)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1371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6176"/>
        <c:crosses val="autoZero"/>
        <c:auto val="0"/>
        <c:lblAlgn val="ctr"/>
        <c:lblOffset val="100"/>
        <c:noMultiLvlLbl val="0"/>
      </c:catAx>
      <c:valAx>
        <c:axId val="44136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7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1973996748419527E-2"/>
                  <c:y val="1.47907770839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7.0962257690712089E-3"/>
                  <c:y val="2.96810804861522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7.5393087151185345E-3"/>
                  <c:y val="-1.76607371101599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1948449957875971E-2"/>
                  <c:y val="1.44300827719805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2021'!$B$674:$B$682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2021'!$E$674:$E$682</c:f>
              <c:numCache>
                <c:formatCode>#,##0</c:formatCode>
                <c:ptCount val="9"/>
                <c:pt idx="0">
                  <c:v>122</c:v>
                </c:pt>
                <c:pt idx="1">
                  <c:v>1134</c:v>
                </c:pt>
                <c:pt idx="2">
                  <c:v>3032</c:v>
                </c:pt>
                <c:pt idx="3">
                  <c:v>0</c:v>
                </c:pt>
                <c:pt idx="4">
                  <c:v>1071</c:v>
                </c:pt>
                <c:pt idx="5">
                  <c:v>694</c:v>
                </c:pt>
                <c:pt idx="6">
                  <c:v>0</c:v>
                </c:pt>
                <c:pt idx="7">
                  <c:v>919</c:v>
                </c:pt>
                <c:pt idx="8">
                  <c:v>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9.4682164580817598E-3"/>
                  <c:y val="3.660131171031572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1555963373344193E-2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"/>
                  <c:y val="6.13402111648844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4.6476365200274049E-3"/>
                  <c:y val="2.550519729728037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5404905754149424E-2"/>
                  <c:y val="-2.4894636325565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5390480682593808E-2"/>
                  <c:y val="7.320197038736669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2021'!$B$674:$B$682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2021'!$H$674:$H$682</c:f>
              <c:numCache>
                <c:formatCode>#,##0</c:formatCode>
                <c:ptCount val="9"/>
                <c:pt idx="0">
                  <c:v>122</c:v>
                </c:pt>
                <c:pt idx="1">
                  <c:v>2011</c:v>
                </c:pt>
                <c:pt idx="2">
                  <c:v>3898</c:v>
                </c:pt>
                <c:pt idx="3">
                  <c:v>0</c:v>
                </c:pt>
                <c:pt idx="4">
                  <c:v>1621</c:v>
                </c:pt>
                <c:pt idx="5">
                  <c:v>887</c:v>
                </c:pt>
                <c:pt idx="6">
                  <c:v>0</c:v>
                </c:pt>
                <c:pt idx="7">
                  <c:v>2119</c:v>
                </c:pt>
                <c:pt idx="8">
                  <c:v>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2021'!$B$701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2021'!$C$700:$H$700</c15:sqref>
                  </c15:fullRef>
                </c:ext>
              </c:extLst>
              <c:f>('DICIEMBRE 2021'!$C$700,'DICIEMBRE 2021'!$E$700,'DICIEMBRE 2021'!$G$700)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2021'!$C$701:$H$701</c15:sqref>
                  </c15:fullRef>
                </c:ext>
              </c:extLst>
              <c:f>('DICIEMBRE 2021'!$C$701,'DICIEMBRE 2021'!$E$701,'DICIEMBRE 2021'!$G$701)</c:f>
              <c:numCache>
                <c:formatCode>#,##0</c:formatCode>
                <c:ptCount val="3"/>
                <c:pt idx="0">
                  <c:v>1034</c:v>
                </c:pt>
                <c:pt idx="1">
                  <c:v>204</c:v>
                </c:pt>
                <c:pt idx="2">
                  <c:v>1238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'DICIEMBRE 2021'!$B$702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2021'!$C$700:$H$700</c15:sqref>
                  </c15:fullRef>
                </c:ext>
              </c:extLst>
              <c:f>('DICIEMBRE 2021'!$C$700,'DICIEMBRE 2021'!$E$700,'DICIEMBRE 2021'!$G$700)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2021'!$C$702:$H$702</c15:sqref>
                  </c15:fullRef>
                </c:ext>
              </c:extLst>
              <c:f>('DICIEMBRE 2021'!$C$702,'DICIEMBRE 2021'!$E$702,'DICIEMBRE 2021'!$G$702)</c:f>
              <c:numCache>
                <c:formatCode>#,##0</c:formatCode>
                <c:ptCount val="3"/>
                <c:pt idx="0">
                  <c:v>6589</c:v>
                </c:pt>
                <c:pt idx="1">
                  <c:v>694</c:v>
                </c:pt>
                <c:pt idx="2">
                  <c:v>7283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67352"/>
        <c:axId val="441367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2021'!$B$700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2021'!$C$700:$H$700</c15:sqref>
                        </c15:fullRef>
                        <c15:formulaRef>
                          <c15:sqref>('DICIEMBRE 2021'!$C$700,'DICIEMBRE 2021'!$E$700,'DICIEMBRE 2021'!$G$700)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2021'!$C$700:$H$700</c15:sqref>
                        </c15:fullRef>
                        <c15:formulaRef>
                          <c15:sqref>('DICIEMBRE 2021'!$C$700,'DICIEMBRE 2021'!$E$700,'DICIEMBRE 2021'!$G$700)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136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7744"/>
        <c:crosses val="autoZero"/>
        <c:auto val="0"/>
        <c:lblAlgn val="ctr"/>
        <c:lblOffset val="100"/>
        <c:noMultiLvlLbl val="0"/>
      </c:catAx>
      <c:valAx>
        <c:axId val="44136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7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2021'!$B$716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2021'!$C$715:$H$715</c15:sqref>
                  </c15:fullRef>
                </c:ext>
              </c:extLst>
              <c:f>('DICIEMBRE 2021'!$C$715,'DICIEMBRE 2021'!$E$715,'DICIEMBRE 2021'!$G$715)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2021'!$C$716:$H$716</c15:sqref>
                  </c15:fullRef>
                </c:ext>
              </c:extLst>
              <c:f>('DICIEMBRE 2021'!$C$716,'DICIEMBRE 2021'!$E$716,'DICIEMBRE 2021'!$G$716)</c:f>
              <c:numCache>
                <c:formatCode>#,##0</c:formatCode>
                <c:ptCount val="3"/>
                <c:pt idx="0">
                  <c:v>3292</c:v>
                </c:pt>
                <c:pt idx="1">
                  <c:v>377</c:v>
                </c:pt>
                <c:pt idx="2">
                  <c:v>3669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'DICIEMBRE 2021'!$B$717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2021'!$C$715:$H$715</c15:sqref>
                  </c15:fullRef>
                </c:ext>
              </c:extLst>
              <c:f>('DICIEMBRE 2021'!$C$715,'DICIEMBRE 2021'!$E$715,'DICIEMBRE 2021'!$G$715)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2021'!$C$717:$H$717</c15:sqref>
                  </c15:fullRef>
                </c:ext>
              </c:extLst>
              <c:f>('DICIEMBRE 2021'!$C$717,'DICIEMBRE 2021'!$E$717,'DICIEMBRE 2021'!$G$717)</c:f>
              <c:numCache>
                <c:formatCode>#,##0</c:formatCode>
                <c:ptCount val="3"/>
                <c:pt idx="0">
                  <c:v>9975</c:v>
                </c:pt>
                <c:pt idx="1">
                  <c:v>1334</c:v>
                </c:pt>
                <c:pt idx="2">
                  <c:v>11309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69312"/>
        <c:axId val="441368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2021'!$B$715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2021'!$C$715:$H$715</c15:sqref>
                        </c15:fullRef>
                        <c15:formulaRef>
                          <c15:sqref>('DICIEMBRE 2021'!$C$715,'DICIEMBRE 2021'!$E$715,'DICIEMBRE 2021'!$G$715)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2021'!$C$715:$H$715</c15:sqref>
                        </c15:fullRef>
                        <c15:formulaRef>
                          <c15:sqref>('DICIEMBRE 2021'!$C$715,'DICIEMBRE 2021'!$E$715,'DICIEMBRE 2021'!$G$715)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13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8136"/>
        <c:crosses val="autoZero"/>
        <c:auto val="0"/>
        <c:lblAlgn val="ctr"/>
        <c:lblOffset val="100"/>
        <c:noMultiLvlLbl val="0"/>
      </c:catAx>
      <c:valAx>
        <c:axId val="44136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2021'!$B$734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2021'!$C$733:$H$733</c15:sqref>
                  </c15:fullRef>
                </c:ext>
              </c:extLst>
              <c:f>('DICIEMBRE 2021'!$C$733,'DICIEMBRE 2021'!$E$733,'DICIEMBRE 2021'!$G$733)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2021'!$C$734:$H$734</c15:sqref>
                  </c15:fullRef>
                </c:ext>
              </c:extLst>
              <c:f>('DICIEMBRE 2021'!$C$734,'DICIEMBRE 2021'!$E$734,'DICIEMBRE 2021'!$G$734)</c:f>
              <c:numCache>
                <c:formatCode>#,##0</c:formatCode>
                <c:ptCount val="3"/>
                <c:pt idx="0">
                  <c:v>49290</c:v>
                </c:pt>
                <c:pt idx="1">
                  <c:v>8733</c:v>
                </c:pt>
                <c:pt idx="2">
                  <c:v>58023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'DICIEMBRE 2021'!$B$735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2021'!$C$733:$H$733</c15:sqref>
                  </c15:fullRef>
                </c:ext>
              </c:extLst>
              <c:f>('DICIEMBRE 2021'!$C$733,'DICIEMBRE 2021'!$E$733,'DICIEMBRE 2021'!$G$733)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2021'!$C$735:$H$735</c15:sqref>
                  </c15:fullRef>
                </c:ext>
              </c:extLst>
              <c:f>('DICIEMBRE 2021'!$C$735,'DICIEMBRE 2021'!$E$735,'DICIEMBRE 2021'!$G$735)</c:f>
              <c:numCache>
                <c:formatCode>#,##0</c:formatCode>
                <c:ptCount val="3"/>
                <c:pt idx="0">
                  <c:v>67779</c:v>
                </c:pt>
                <c:pt idx="1">
                  <c:v>13993</c:v>
                </c:pt>
                <c:pt idx="2">
                  <c:v>81772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70096"/>
        <c:axId val="441368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2021'!$B$733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2021'!$C$733:$H$733</c15:sqref>
                        </c15:fullRef>
                        <c15:formulaRef>
                          <c15:sqref>('DICIEMBRE 2021'!$C$733,'DICIEMBRE 2021'!$E$733,'DICIEMBRE 2021'!$G$733)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2021'!$C$733:$H$733</c15:sqref>
                        </c15:fullRef>
                        <c15:formulaRef>
                          <c15:sqref>('DICIEMBRE 2021'!$C$733,'DICIEMBRE 2021'!$E$733,'DICIEMBRE 2021'!$G$733)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4137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8528"/>
        <c:crosses val="autoZero"/>
        <c:auto val="0"/>
        <c:lblAlgn val="ctr"/>
        <c:lblOffset val="100"/>
        <c:noMultiLvlLbl val="0"/>
      </c:catAx>
      <c:valAx>
        <c:axId val="4413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7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2021'!$B$760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2021'!$C$759:$H$759</c15:sqref>
                  </c15:fullRef>
                </c:ext>
              </c:extLst>
              <c:f>('DICIEMBRE 2021'!$C$759,'DICIEMBRE 2021'!$E$759,'DICIEMBRE 2021'!$G$759)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2021'!$C$760:$H$760</c15:sqref>
                  </c15:fullRef>
                </c:ext>
              </c:extLst>
              <c:f>('DICIEMBRE 2021'!$C$760,'DICIEMBRE 2021'!$E$760,'DICIEMBRE 2021'!$G$760)</c:f>
              <c:numCache>
                <c:formatCode>#,##0</c:formatCode>
                <c:ptCount val="3"/>
                <c:pt idx="0">
                  <c:v>107560</c:v>
                </c:pt>
                <c:pt idx="1">
                  <c:v>21384</c:v>
                </c:pt>
                <c:pt idx="2">
                  <c:v>128944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'DICIEMBRE 2021'!$B$761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2021'!$C$759:$H$759</c15:sqref>
                  </c15:fullRef>
                </c:ext>
              </c:extLst>
              <c:f>('DICIEMBRE 2021'!$C$759,'DICIEMBRE 2021'!$E$759,'DICIEMBRE 2021'!$G$759)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2021'!$C$761:$H$761</c15:sqref>
                  </c15:fullRef>
                </c:ext>
              </c:extLst>
              <c:f>('DICIEMBRE 2021'!$C$761,'DICIEMBRE 2021'!$E$761,'DICIEMBRE 2021'!$G$761)</c:f>
              <c:numCache>
                <c:formatCode>#,##0</c:formatCode>
                <c:ptCount val="3"/>
                <c:pt idx="0">
                  <c:v>140629</c:v>
                </c:pt>
                <c:pt idx="1">
                  <c:v>22863</c:v>
                </c:pt>
                <c:pt idx="2">
                  <c:v>163492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65784"/>
        <c:axId val="4413697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2021'!$B$759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2021'!$C$759:$H$759</c15:sqref>
                        </c15:fullRef>
                        <c15:formulaRef>
                          <c15:sqref>('DICIEMBRE 2021'!$C$759,'DICIEMBRE 2021'!$E$759,'DICIEMBRE 2021'!$G$759)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2021'!$C$759:$H$759</c15:sqref>
                        </c15:fullRef>
                        <c15:formulaRef>
                          <c15:sqref>('DICIEMBRE 2021'!$C$759,'DICIEMBRE 2021'!$E$759,'DICIEMBRE 2021'!$G$759)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4136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9704"/>
        <c:crosses val="autoZero"/>
        <c:auto val="0"/>
        <c:lblAlgn val="ctr"/>
        <c:lblOffset val="100"/>
        <c:noMultiLvlLbl val="0"/>
      </c:catAx>
      <c:valAx>
        <c:axId val="44136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365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2021'!$B$799:$B$807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2021'!$E$799:$E$807</c:f>
              <c:numCache>
                <c:formatCode>#,##0</c:formatCode>
                <c:ptCount val="9"/>
                <c:pt idx="0">
                  <c:v>9127</c:v>
                </c:pt>
                <c:pt idx="1">
                  <c:v>8176</c:v>
                </c:pt>
                <c:pt idx="2">
                  <c:v>4918</c:v>
                </c:pt>
                <c:pt idx="3">
                  <c:v>3758</c:v>
                </c:pt>
                <c:pt idx="4">
                  <c:v>6868</c:v>
                </c:pt>
                <c:pt idx="5">
                  <c:v>9998</c:v>
                </c:pt>
                <c:pt idx="6">
                  <c:v>6933</c:v>
                </c:pt>
                <c:pt idx="7">
                  <c:v>7395</c:v>
                </c:pt>
                <c:pt idx="8">
                  <c:v>5216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2021'!$B$799:$B$807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2021'!$H$799:$H$807</c:f>
              <c:numCache>
                <c:formatCode>#,##0</c:formatCode>
                <c:ptCount val="9"/>
                <c:pt idx="0">
                  <c:v>19859</c:v>
                </c:pt>
                <c:pt idx="1">
                  <c:v>16507</c:v>
                </c:pt>
                <c:pt idx="2">
                  <c:v>13916</c:v>
                </c:pt>
                <c:pt idx="3">
                  <c:v>8324</c:v>
                </c:pt>
                <c:pt idx="4">
                  <c:v>16564</c:v>
                </c:pt>
                <c:pt idx="5">
                  <c:v>21502</c:v>
                </c:pt>
                <c:pt idx="6">
                  <c:v>15411</c:v>
                </c:pt>
                <c:pt idx="7">
                  <c:v>12362</c:v>
                </c:pt>
                <c:pt idx="8">
                  <c:v>10115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2021'!$B$826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2021'!$C$825:$H$825</c15:sqref>
                  </c15:fullRef>
                </c:ext>
              </c:extLst>
              <c:f>('DICIEMBRE 2021'!$C$825,'DICIEMBRE 2021'!$E$825,'DICIEMBRE 2021'!$G$825)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2021'!$C$826:$H$826</c15:sqref>
                  </c15:fullRef>
                </c:ext>
              </c:extLst>
              <c:f>('DICIEMBRE 2021'!$C$826,'DICIEMBRE 2021'!$E$826,'DICIEMBRE 2021'!$G$826)</c:f>
              <c:numCache>
                <c:formatCode>#,##0</c:formatCode>
                <c:ptCount val="3"/>
                <c:pt idx="0">
                  <c:v>7097</c:v>
                </c:pt>
                <c:pt idx="1">
                  <c:v>215</c:v>
                </c:pt>
                <c:pt idx="2">
                  <c:v>7312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'DICIEMBRE 2021'!$B$827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2021'!$C$825:$H$825</c15:sqref>
                  </c15:fullRef>
                </c:ext>
              </c:extLst>
              <c:f>('DICIEMBRE 2021'!$C$825,'DICIEMBRE 2021'!$E$825,'DICIEMBRE 2021'!$G$825)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2021'!$C$827:$H$827</c15:sqref>
                  </c15:fullRef>
                </c:ext>
              </c:extLst>
              <c:f>('DICIEMBRE 2021'!$C$827,'DICIEMBRE 2021'!$E$827,'DICIEMBRE 2021'!$G$827)</c:f>
              <c:numCache>
                <c:formatCode>#,##0</c:formatCode>
                <c:ptCount val="3"/>
                <c:pt idx="0">
                  <c:v>59453</c:v>
                </c:pt>
                <c:pt idx="1">
                  <c:v>2936</c:v>
                </c:pt>
                <c:pt idx="2">
                  <c:v>62389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059896"/>
        <c:axId val="4420540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2021'!$B$825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2021'!$C$825:$H$825</c15:sqref>
                        </c15:fullRef>
                        <c15:formulaRef>
                          <c15:sqref>('DICIEMBRE 2021'!$C$825,'DICIEMBRE 2021'!$E$825,'DICIEMBRE 2021'!$G$825)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2021'!$C$825:$H$825</c15:sqref>
                        </c15:fullRef>
                        <c15:formulaRef>
                          <c15:sqref>('DICIEMBRE 2021'!$C$825,'DICIEMBRE 2021'!$E$825,'DICIEMBRE 2021'!$G$825)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2059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4016"/>
        <c:crosses val="autoZero"/>
        <c:auto val="0"/>
        <c:lblAlgn val="ctr"/>
        <c:lblOffset val="100"/>
        <c:noMultiLvlLbl val="0"/>
      </c:catAx>
      <c:valAx>
        <c:axId val="44205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1937248"/>
        <c:axId val="341934896"/>
        <c:axId val="0"/>
      </c:bar3DChart>
      <c:catAx>
        <c:axId val="3419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1934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1934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193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2021'!$B$951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2021'!$C$950:$H$950</c15:sqref>
                  </c15:fullRef>
                </c:ext>
              </c:extLst>
              <c:f>('DICIEMBRE 2021'!$C$950,'DICIEMBRE 2021'!$E$950,'DICIEMBRE 2021'!$G$950)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2021'!$C$951:$H$951</c15:sqref>
                  </c15:fullRef>
                </c:ext>
              </c:extLst>
              <c:f>('DICIEMBRE 2021'!$C$951,'DICIEMBRE 2021'!$E$951,'DICIEMBRE 2021'!$G$951)</c:f>
              <c:numCache>
                <c:formatCode>#,##0</c:formatCode>
                <c:ptCount val="3"/>
                <c:pt idx="0">
                  <c:v>82</c:v>
                </c:pt>
                <c:pt idx="1">
                  <c:v>42</c:v>
                </c:pt>
                <c:pt idx="2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'DICIEMBRE 2021'!$B$952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2021'!$C$950:$H$950</c15:sqref>
                  </c15:fullRef>
                </c:ext>
              </c:extLst>
              <c:f>('DICIEMBRE 2021'!$C$950,'DICIEMBRE 2021'!$E$950,'DICIEMBRE 2021'!$G$950)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2021'!$C$952:$H$952</c15:sqref>
                  </c15:fullRef>
                </c:ext>
              </c:extLst>
              <c:f>('DICIEMBRE 2021'!$C$952,'DICIEMBRE 2021'!$E$952,'DICIEMBRE 2021'!$G$952)</c:f>
              <c:numCache>
                <c:formatCode>#,##0</c:formatCode>
                <c:ptCount val="3"/>
                <c:pt idx="0">
                  <c:v>1170</c:v>
                </c:pt>
                <c:pt idx="1">
                  <c:v>334</c:v>
                </c:pt>
                <c:pt idx="2">
                  <c:v>1504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055584"/>
        <c:axId val="4420532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2021'!$B$950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2021'!$C$950:$H$950</c15:sqref>
                        </c15:fullRef>
                        <c15:formulaRef>
                          <c15:sqref>('DICIEMBRE 2021'!$C$950,'DICIEMBRE 2021'!$E$950,'DICIEMBRE 2021'!$G$950)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2021'!$C$950:$H$950</c15:sqref>
                        </c15:fullRef>
                        <c15:formulaRef>
                          <c15:sqref>('DICIEMBRE 2021'!$C$950,'DICIEMBRE 2021'!$E$950,'DICIEMBRE 2021'!$G$950)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20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3232"/>
        <c:crosses val="autoZero"/>
        <c:auto val="0"/>
        <c:lblAlgn val="ctr"/>
        <c:lblOffset val="100"/>
        <c:noMultiLvlLbl val="0"/>
      </c:catAx>
      <c:valAx>
        <c:axId val="44205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2021'!$B$1076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2021'!$C$1075:$H$1075</c15:sqref>
                  </c15:fullRef>
                </c:ext>
              </c:extLst>
              <c:f>('DICIEMBRE 2021'!$C$1075,'DICIEMBRE 2021'!$E$1075,'DICIEMBRE 2021'!$G$1075)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2021'!$C$1076:$H$1076</c15:sqref>
                  </c15:fullRef>
                </c:ext>
              </c:extLst>
              <c:f>('DICIEMBRE 2021'!$C$1076,'DICIEMBRE 2021'!$E$1076,'DICIEMBRE 2021'!$G$1076)</c:f>
              <c:numCache>
                <c:formatCode>#,##0</c:formatCode>
                <c:ptCount val="3"/>
                <c:pt idx="0">
                  <c:v>119</c:v>
                </c:pt>
                <c:pt idx="1">
                  <c:v>27</c:v>
                </c:pt>
                <c:pt idx="2">
                  <c:v>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'DICIEMBRE 2021'!$B$1077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2021'!$C$1075:$H$1075</c15:sqref>
                  </c15:fullRef>
                </c:ext>
              </c:extLst>
              <c:f>('DICIEMBRE 2021'!$C$1075,'DICIEMBRE 2021'!$E$1075,'DICIEMBRE 2021'!$G$1075)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2021'!$C$1077:$H$1077</c15:sqref>
                  </c15:fullRef>
                </c:ext>
              </c:extLst>
              <c:f>('DICIEMBRE 2021'!$C$1077,'DICIEMBRE 2021'!$E$1077,'DICIEMBRE 2021'!$G$1077)</c:f>
              <c:numCache>
                <c:formatCode>#,##0</c:formatCode>
                <c:ptCount val="3"/>
                <c:pt idx="0">
                  <c:v>1104</c:v>
                </c:pt>
                <c:pt idx="1">
                  <c:v>215</c:v>
                </c:pt>
                <c:pt idx="2">
                  <c:v>1319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053624"/>
        <c:axId val="4420559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2021'!$B$1075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2021'!$C$1075:$H$1075</c15:sqref>
                        </c15:fullRef>
                        <c15:formulaRef>
                          <c15:sqref>('DICIEMBRE 2021'!$C$1075,'DICIEMBRE 2021'!$E$1075,'DICIEMBRE 2021'!$G$1075)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2021'!$C$1075:$H$1075</c15:sqref>
                        </c15:fullRef>
                        <c15:formulaRef>
                          <c15:sqref>('DICIEMBRE 2021'!$C$1075,'DICIEMBRE 2021'!$E$1075,'DICIEMBRE 2021'!$G$1075)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2053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5976"/>
        <c:crosses val="autoZero"/>
        <c:auto val="0"/>
        <c:lblAlgn val="ctr"/>
        <c:lblOffset val="100"/>
        <c:noMultiLvlLbl val="0"/>
      </c:catAx>
      <c:valAx>
        <c:axId val="442055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2021'!$B$1201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2021'!$C$1200:$H$1200</c15:sqref>
                  </c15:fullRef>
                </c:ext>
              </c:extLst>
              <c:f>('DICIEMBRE 2021'!$C$1200,'DICIEMBRE 2021'!$E$1200,'DICIEMBRE 2021'!$G$1200)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2021'!$C$1201:$H$1201</c15:sqref>
                  </c15:fullRef>
                </c:ext>
              </c:extLst>
              <c:f>('DICIEMBRE 2021'!$C$1201,'DICIEMBRE 2021'!$E$1201,'DICIEMBRE 2021'!$G$1201)</c:f>
              <c:numCache>
                <c:formatCode>#,##0</c:formatCode>
                <c:ptCount val="3"/>
                <c:pt idx="0">
                  <c:v>2502</c:v>
                </c:pt>
                <c:pt idx="1">
                  <c:v>511</c:v>
                </c:pt>
                <c:pt idx="2">
                  <c:v>3013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'DICIEMBRE 2021'!$B$1202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2021'!$C$1200:$H$1200</c15:sqref>
                  </c15:fullRef>
                </c:ext>
              </c:extLst>
              <c:f>('DICIEMBRE 2021'!$C$1200,'DICIEMBRE 2021'!$E$1200,'DICIEMBRE 2021'!$G$1200)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2021'!$C$1202:$H$1202</c15:sqref>
                  </c15:fullRef>
                </c:ext>
              </c:extLst>
              <c:f>('DICIEMBRE 2021'!$C$1202,'DICIEMBRE 2021'!$E$1202,'DICIEMBRE 2021'!$G$1202)</c:f>
              <c:numCache>
                <c:formatCode>#,##0</c:formatCode>
                <c:ptCount val="3"/>
                <c:pt idx="0">
                  <c:v>24657</c:v>
                </c:pt>
                <c:pt idx="1">
                  <c:v>1478</c:v>
                </c:pt>
                <c:pt idx="2">
                  <c:v>26135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056760"/>
        <c:axId val="4420571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2021'!$B$1200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2021'!$C$1200:$H$1200</c15:sqref>
                        </c15:fullRef>
                        <c15:formulaRef>
                          <c15:sqref>('DICIEMBRE 2021'!$C$1200,'DICIEMBRE 2021'!$E$1200,'DICIEMBRE 2021'!$G$1200)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2021'!$C$1200:$H$1200</c15:sqref>
                        </c15:fullRef>
                        <c15:formulaRef>
                          <c15:sqref>('DICIEMBRE 2021'!$C$1200,'DICIEMBRE 2021'!$E$1200,'DICIEMBRE 2021'!$G$1200)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2056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7152"/>
        <c:crosses val="autoZero"/>
        <c:auto val="0"/>
        <c:lblAlgn val="ctr"/>
        <c:lblOffset val="100"/>
        <c:noMultiLvlLbl val="0"/>
      </c:catAx>
      <c:valAx>
        <c:axId val="44205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056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2021'!$B$1326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2021'!$C$1325:$H$1325</c15:sqref>
                  </c15:fullRef>
                </c:ext>
              </c:extLst>
              <c:f>('DICIEMBRE 2021'!$C$1325,'DICIEMBRE 2021'!$E$1325,'DICIEMBRE 2021'!$G$1325)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2021'!$C$1326:$H$1326</c15:sqref>
                  </c15:fullRef>
                </c:ext>
              </c:extLst>
              <c:f>('DICIEMBRE 2021'!$C$1326,'DICIEMBRE 2021'!$E$1326,'DICIEMBRE 2021'!$G$1326)</c:f>
              <c:numCache>
                <c:formatCode>#,##0</c:formatCode>
                <c:ptCount val="3"/>
                <c:pt idx="0">
                  <c:v>2606</c:v>
                </c:pt>
                <c:pt idx="1">
                  <c:v>179</c:v>
                </c:pt>
                <c:pt idx="2">
                  <c:v>2785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'DICIEMBRE 2021'!$B$1327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2021'!$C$1325:$H$1325</c15:sqref>
                  </c15:fullRef>
                </c:ext>
              </c:extLst>
              <c:f>('DICIEMBRE 2021'!$C$1325,'DICIEMBRE 2021'!$E$1325,'DICIEMBRE 2021'!$G$1325)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2021'!$C$1327:$H$1327</c15:sqref>
                  </c15:fullRef>
                </c:ext>
              </c:extLst>
              <c:f>('DICIEMBRE 2021'!$C$1327,'DICIEMBRE 2021'!$E$1327,'DICIEMBRE 2021'!$G$1327)</c:f>
              <c:numCache>
                <c:formatCode>#,##0</c:formatCode>
                <c:ptCount val="3"/>
                <c:pt idx="0">
                  <c:v>15209</c:v>
                </c:pt>
                <c:pt idx="1">
                  <c:v>1270</c:v>
                </c:pt>
                <c:pt idx="2">
                  <c:v>16479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091152"/>
        <c:axId val="4430899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2021'!$B$1325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2021'!$C$1325:$H$1325</c15:sqref>
                        </c15:fullRef>
                        <c15:formulaRef>
                          <c15:sqref>('DICIEMBRE 2021'!$C$1325,'DICIEMBRE 2021'!$E$1325,'DICIEMBRE 2021'!$G$1325)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2021'!$C$1325:$H$1325</c15:sqref>
                        </c15:fullRef>
                        <c15:formulaRef>
                          <c15:sqref>('DICIEMBRE 2021'!$C$1325,'DICIEMBRE 2021'!$E$1325,'DICIEMBRE 2021'!$G$1325)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309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89976"/>
        <c:crosses val="autoZero"/>
        <c:auto val="0"/>
        <c:lblAlgn val="ctr"/>
        <c:lblOffset val="100"/>
        <c:noMultiLvlLbl val="0"/>
      </c:catAx>
      <c:valAx>
        <c:axId val="443089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9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6241813521578027E-2"/>
                  <c:y val="-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4.2734934853567033E-3"/>
                  <c:y val="3.502759590384364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3.2688077890819997E-2"/>
                  <c:y val="-3.61549470073810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0354836999582027E-2"/>
                  <c:y val="-2.77376767855918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145007748186294E-2"/>
                  <c:y val="5.10858013829409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8486480073078583E-2"/>
                  <c:y val="1.76567096322187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339870395941872E-2"/>
                  <c:y val="-3.59986551498451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1775602283091355E-2"/>
                  <c:y val="1.10027759597501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2021'!$B$924:$B$932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2021'!$E$924:$E$932</c:f>
              <c:numCache>
                <c:formatCode>#,##0</c:formatCode>
                <c:ptCount val="9"/>
                <c:pt idx="0">
                  <c:v>763</c:v>
                </c:pt>
                <c:pt idx="1">
                  <c:v>292</c:v>
                </c:pt>
                <c:pt idx="2">
                  <c:v>13</c:v>
                </c:pt>
                <c:pt idx="3">
                  <c:v>0</c:v>
                </c:pt>
                <c:pt idx="4">
                  <c:v>202</c:v>
                </c:pt>
                <c:pt idx="5">
                  <c:v>168</c:v>
                </c:pt>
                <c:pt idx="6">
                  <c:v>0</c:v>
                </c:pt>
                <c:pt idx="7">
                  <c:v>0</c:v>
                </c:pt>
                <c:pt idx="8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550703378817107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2368377552013313E-2"/>
                  <c:y val="-3.711949323155233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695467858097537E-2"/>
                  <c:y val="-6.15907997070216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1387053100395656E-2"/>
                  <c:y val="-6.41799305284464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7256914213867963E-2"/>
                  <c:y val="5.3397236252718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7562448659513693E-2"/>
                  <c:y val="4.69072203025586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6428619226218659E-2"/>
                  <c:y val="-2.4686948996424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99863092036516E-2"/>
                  <c:y val="-7.216495431162872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2021'!$B$924:$B$932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2021'!$H$924:$H$932</c:f>
              <c:numCache>
                <c:formatCode>#,##0</c:formatCode>
                <c:ptCount val="9"/>
                <c:pt idx="0">
                  <c:v>1451</c:v>
                </c:pt>
                <c:pt idx="1">
                  <c:v>396</c:v>
                </c:pt>
                <c:pt idx="2">
                  <c:v>49</c:v>
                </c:pt>
                <c:pt idx="3">
                  <c:v>0</c:v>
                </c:pt>
                <c:pt idx="4">
                  <c:v>356</c:v>
                </c:pt>
                <c:pt idx="5">
                  <c:v>349</c:v>
                </c:pt>
                <c:pt idx="6">
                  <c:v>0</c:v>
                </c:pt>
                <c:pt idx="7">
                  <c:v>0</c:v>
                </c:pt>
                <c:pt idx="8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4.0444668513361044E-2"/>
                  <c:y val="2.15887736327380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4.809032542382416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3.083406691965809E-4"/>
                  <c:y val="-4.69493338237501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2.2920350375977311E-2"/>
                  <c:y val="3.26556036324618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4.2574453452640139E-3"/>
                  <c:y val="2.4119050554010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8220318527152389E-2"/>
                  <c:y val="-1.425478937935744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2368591701869971E-2"/>
                  <c:y val="1.45297337430134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2021'!$B$1049:$B$1057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2021'!$E$1049:$E$1057</c:f>
              <c:numCache>
                <c:formatCode>#,##0</c:formatCode>
                <c:ptCount val="9"/>
                <c:pt idx="0">
                  <c:v>207</c:v>
                </c:pt>
                <c:pt idx="1">
                  <c:v>132</c:v>
                </c:pt>
                <c:pt idx="2">
                  <c:v>379</c:v>
                </c:pt>
                <c:pt idx="3">
                  <c:v>68</c:v>
                </c:pt>
                <c:pt idx="4">
                  <c:v>7</c:v>
                </c:pt>
                <c:pt idx="5">
                  <c:v>243</c:v>
                </c:pt>
                <c:pt idx="6">
                  <c:v>32</c:v>
                </c:pt>
                <c:pt idx="7">
                  <c:v>200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4.8515335319613995E-2"/>
                  <c:y val="1.89799512119450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9399945236812919E-3"/>
                  <c:y val="2.928107226894003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9947396234795892E-2"/>
                  <c:y val="-1.0824743146744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37475489495709E-2"/>
                  <c:y val="-4.92193399804643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2930787930117024E-3"/>
                  <c:y val="2.886598172465145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642146094722949E-2"/>
                  <c:y val="1.4544363547720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4925941215775191E-2"/>
                  <c:y val="3.4690550319454519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0949837428575458E-2"/>
                  <c:y val="1.42494532226197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2021'!$B$1049:$B$1057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2021'!$H$1049:$H$1057</c:f>
              <c:numCache>
                <c:formatCode>#,##0</c:formatCode>
                <c:ptCount val="9"/>
                <c:pt idx="0">
                  <c:v>296</c:v>
                </c:pt>
                <c:pt idx="1">
                  <c:v>309</c:v>
                </c:pt>
                <c:pt idx="2">
                  <c:v>585</c:v>
                </c:pt>
                <c:pt idx="3">
                  <c:v>90</c:v>
                </c:pt>
                <c:pt idx="4">
                  <c:v>7</c:v>
                </c:pt>
                <c:pt idx="5">
                  <c:v>505</c:v>
                </c:pt>
                <c:pt idx="6">
                  <c:v>97</c:v>
                </c:pt>
                <c:pt idx="7">
                  <c:v>364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1928097055262779E-2"/>
                  <c:y val="2.20055296834957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1.9084955288420403E-2"/>
                  <c:y val="-1.3447668346857375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385619411052556E-3"/>
                  <c:y val="7.33517656116524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2021'!$B$1174:$B$1182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2021'!$E$1174:$E$1182</c:f>
              <c:numCache>
                <c:formatCode>#,##0</c:formatCode>
                <c:ptCount val="9"/>
                <c:pt idx="0">
                  <c:v>3489</c:v>
                </c:pt>
                <c:pt idx="1">
                  <c:v>2968</c:v>
                </c:pt>
                <c:pt idx="2">
                  <c:v>2250</c:v>
                </c:pt>
                <c:pt idx="3">
                  <c:v>658</c:v>
                </c:pt>
                <c:pt idx="4">
                  <c:v>4133</c:v>
                </c:pt>
                <c:pt idx="5">
                  <c:v>6389</c:v>
                </c:pt>
                <c:pt idx="6">
                  <c:v>921</c:v>
                </c:pt>
                <c:pt idx="7">
                  <c:v>2422</c:v>
                </c:pt>
                <c:pt idx="8">
                  <c:v>2905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3.29411805392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4.790214082965376E-3"/>
                  <c:y val="-4.02614428813476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6780023751163847E-3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1975535207413441E-2"/>
                  <c:y val="-3.66013117103160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2021'!$B$1174:$B$1182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2021'!$H$1174:$H$1182</c:f>
              <c:numCache>
                <c:formatCode>#,##0</c:formatCode>
                <c:ptCount val="9"/>
                <c:pt idx="0">
                  <c:v>8926</c:v>
                </c:pt>
                <c:pt idx="1">
                  <c:v>7918</c:v>
                </c:pt>
                <c:pt idx="2">
                  <c:v>5882</c:v>
                </c:pt>
                <c:pt idx="3">
                  <c:v>1416</c:v>
                </c:pt>
                <c:pt idx="4">
                  <c:v>9844</c:v>
                </c:pt>
                <c:pt idx="5">
                  <c:v>13647</c:v>
                </c:pt>
                <c:pt idx="6">
                  <c:v>2228</c:v>
                </c:pt>
                <c:pt idx="7">
                  <c:v>7091</c:v>
                </c:pt>
                <c:pt idx="8">
                  <c:v>4083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2021'!$B$1483:$B$1491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2021'!$B$1483:$B$1491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2021'!$B$1483:$B$1491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1936464"/>
        <c:axId val="343393592"/>
      </c:barChart>
      <c:catAx>
        <c:axId val="34193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3592"/>
        <c:crosses val="autoZero"/>
        <c:auto val="0"/>
        <c:lblAlgn val="ctr"/>
        <c:lblOffset val="100"/>
        <c:noMultiLvlLbl val="0"/>
      </c:catAx>
      <c:valAx>
        <c:axId val="34339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193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9084955288420448E-2"/>
                  <c:y val="1.10027648417478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264730495448068E-2"/>
                  <c:y val="-2.804116709012726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2021'!$B$1299:$B$1307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2021'!$E$1299:$E$1307</c:f>
              <c:numCache>
                <c:formatCode>#,##0</c:formatCode>
                <c:ptCount val="9"/>
                <c:pt idx="0">
                  <c:v>1721</c:v>
                </c:pt>
                <c:pt idx="1">
                  <c:v>2976</c:v>
                </c:pt>
                <c:pt idx="2">
                  <c:v>1598</c:v>
                </c:pt>
                <c:pt idx="3">
                  <c:v>479</c:v>
                </c:pt>
                <c:pt idx="4">
                  <c:v>6017</c:v>
                </c:pt>
                <c:pt idx="5">
                  <c:v>1418</c:v>
                </c:pt>
                <c:pt idx="6">
                  <c:v>914</c:v>
                </c:pt>
                <c:pt idx="7">
                  <c:v>350</c:v>
                </c:pt>
                <c:pt idx="8">
                  <c:v>1006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75535207413441E-2"/>
                  <c:y val="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2021'!$B$1299:$B$1307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2021'!$H$1299:$H$1307</c:f>
              <c:numCache>
                <c:formatCode>#,##0</c:formatCode>
                <c:ptCount val="9"/>
                <c:pt idx="0">
                  <c:v>3678</c:v>
                </c:pt>
                <c:pt idx="1">
                  <c:v>4910</c:v>
                </c:pt>
                <c:pt idx="2">
                  <c:v>4198</c:v>
                </c:pt>
                <c:pt idx="3">
                  <c:v>525</c:v>
                </c:pt>
                <c:pt idx="4">
                  <c:v>11933</c:v>
                </c:pt>
                <c:pt idx="5">
                  <c:v>3723</c:v>
                </c:pt>
                <c:pt idx="6">
                  <c:v>2223</c:v>
                </c:pt>
                <c:pt idx="7">
                  <c:v>1273</c:v>
                </c:pt>
                <c:pt idx="8">
                  <c:v>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2021'!$B$841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2021'!$C$840:$H$840</c15:sqref>
                  </c15:fullRef>
                </c:ext>
              </c:extLst>
              <c:f>('DICIEMBRE 2021'!$C$840,'DICIEMBRE 2021'!$E$840,'DICIEMBRE 2021'!$G$840)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2021'!$C$841:$H$841</c15:sqref>
                  </c15:fullRef>
                </c:ext>
              </c:extLst>
              <c:f>('DICIEMBRE 2021'!$C$841,'DICIEMBRE 2021'!$E$841,'DICIEMBRE 2021'!$G$841)</c:f>
              <c:numCache>
                <c:formatCode>#,##0</c:formatCode>
                <c:ptCount val="3"/>
                <c:pt idx="0">
                  <c:v>13630</c:v>
                </c:pt>
                <c:pt idx="1">
                  <c:v>528</c:v>
                </c:pt>
                <c:pt idx="2">
                  <c:v>14158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'DICIEMBRE 2021'!$B$842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2021'!$C$840:$H$840</c15:sqref>
                  </c15:fullRef>
                </c:ext>
              </c:extLst>
              <c:f>('DICIEMBRE 2021'!$C$840,'DICIEMBRE 2021'!$E$840,'DICIEMBRE 2021'!$G$840)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2021'!$C$842:$H$842</c15:sqref>
                  </c15:fullRef>
                </c:ext>
              </c:extLst>
              <c:f>('DICIEMBRE 2021'!$C$842,'DICIEMBRE 2021'!$E$842,'DICIEMBRE 2021'!$G$842)</c:f>
              <c:numCache>
                <c:formatCode>#,##0</c:formatCode>
                <c:ptCount val="3"/>
                <c:pt idx="0">
                  <c:v>129930</c:v>
                </c:pt>
                <c:pt idx="1">
                  <c:v>4630</c:v>
                </c:pt>
                <c:pt idx="2">
                  <c:v>134560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095464"/>
        <c:axId val="4430938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2021'!$B$840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2021'!$C$840:$H$840</c15:sqref>
                        </c15:fullRef>
                        <c15:formulaRef>
                          <c15:sqref>('DICIEMBRE 2021'!$C$840,'DICIEMBRE 2021'!$E$840,'DICIEMBRE 2021'!$G$840)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2021'!$C$840:$H$840</c15:sqref>
                        </c15:fullRef>
                        <c15:formulaRef>
                          <c15:sqref>('DICIEMBRE 2021'!$C$840,'DICIEMBRE 2021'!$E$840,'DICIEMBRE 2021'!$G$840)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309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93896"/>
        <c:crosses val="autoZero"/>
        <c:auto val="0"/>
        <c:lblAlgn val="ctr"/>
        <c:lblOffset val="100"/>
        <c:noMultiLvlLbl val="0"/>
      </c:catAx>
      <c:valAx>
        <c:axId val="443093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95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2021'!$B$885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2021'!$C$884:$H$884</c15:sqref>
                  </c15:fullRef>
                </c:ext>
              </c:extLst>
              <c:f>('DICIEMBRE 2021'!$C$884,'DICIEMBRE 2021'!$E$884,'DICIEMBRE 2021'!$G$884)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2021'!$C$885:$H$885</c15:sqref>
                  </c15:fullRef>
                </c:ext>
              </c:extLst>
              <c:f>('DICIEMBRE 2021'!$C$885,'DICIEMBRE 2021'!$E$885,'DICIEMBRE 2021'!$G$885)</c:f>
              <c:numCache>
                <c:formatCode>#,##0</c:formatCode>
                <c:ptCount val="3"/>
                <c:pt idx="0">
                  <c:v>846295</c:v>
                </c:pt>
                <c:pt idx="1">
                  <c:v>38048</c:v>
                </c:pt>
                <c:pt idx="2">
                  <c:v>884343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'DICIEMBRE 2021'!$B$886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2021'!$C$884:$H$884</c15:sqref>
                  </c15:fullRef>
                </c:ext>
              </c:extLst>
              <c:f>('DICIEMBRE 2021'!$C$884,'DICIEMBRE 2021'!$E$884,'DICIEMBRE 2021'!$G$884)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2021'!$C$886:$H$886</c15:sqref>
                  </c15:fullRef>
                </c:ext>
              </c:extLst>
              <c:f>('DICIEMBRE 2021'!$C$886,'DICIEMBRE 2021'!$E$886,'DICIEMBRE 2021'!$G$886)</c:f>
              <c:numCache>
                <c:formatCode>#,##0</c:formatCode>
                <c:ptCount val="3"/>
                <c:pt idx="0">
                  <c:v>1356502</c:v>
                </c:pt>
                <c:pt idx="1">
                  <c:v>81168</c:v>
                </c:pt>
                <c:pt idx="2">
                  <c:v>1437670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091936"/>
        <c:axId val="4430942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2021'!$B$884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2021'!$C$884:$H$884</c15:sqref>
                        </c15:fullRef>
                        <c15:formulaRef>
                          <c15:sqref>('DICIEMBRE 2021'!$C$884,'DICIEMBRE 2021'!$E$884,'DICIEMBRE 2021'!$G$884)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2021'!$C$884:$H$884</c15:sqref>
                        </c15:fullRef>
                        <c15:formulaRef>
                          <c15:sqref>('DICIEMBRE 2021'!$C$884,'DICIEMBRE 2021'!$E$884,'DICIEMBRE 2021'!$G$884)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309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94288"/>
        <c:crosses val="autoZero"/>
        <c:auto val="0"/>
        <c:lblAlgn val="ctr"/>
        <c:lblOffset val="100"/>
        <c:noMultiLvlLbl val="0"/>
      </c:catAx>
      <c:valAx>
        <c:axId val="44309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9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2021'!$B$966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2021'!$C$965:$H$965</c15:sqref>
                  </c15:fullRef>
                </c:ext>
              </c:extLst>
              <c:f>('DICIEMBRE 2021'!$C$965,'DICIEMBRE 2021'!$E$965,'DICIEMBRE 2021'!$G$965)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2021'!$C$966:$H$966</c15:sqref>
                  </c15:fullRef>
                </c:ext>
              </c:extLst>
              <c:f>('DICIEMBRE 2021'!$C$966,'DICIEMBRE 2021'!$E$966,'DICIEMBRE 2021'!$G$966)</c:f>
              <c:numCache>
                <c:formatCode>#,##0</c:formatCode>
                <c:ptCount val="3"/>
                <c:pt idx="0">
                  <c:v>146</c:v>
                </c:pt>
                <c:pt idx="1">
                  <c:v>49</c:v>
                </c:pt>
                <c:pt idx="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'DICIEMBRE 2021'!$B$967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2021'!$C$965:$H$965</c15:sqref>
                  </c15:fullRef>
                </c:ext>
              </c:extLst>
              <c:f>('DICIEMBRE 2021'!$C$965,'DICIEMBRE 2021'!$E$965,'DICIEMBRE 2021'!$G$965)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2021'!$C$967:$H$967</c15:sqref>
                  </c15:fullRef>
                </c:ext>
              </c:extLst>
              <c:f>('DICIEMBRE 2021'!$C$967,'DICIEMBRE 2021'!$E$967,'DICIEMBRE 2021'!$G$967)</c:f>
              <c:numCache>
                <c:formatCode>#,##0</c:formatCode>
                <c:ptCount val="3"/>
                <c:pt idx="0">
                  <c:v>2370</c:v>
                </c:pt>
                <c:pt idx="1">
                  <c:v>434</c:v>
                </c:pt>
                <c:pt idx="2">
                  <c:v>2804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095856"/>
        <c:axId val="4430891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2021'!$B$965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2021'!$C$965:$H$965</c15:sqref>
                        </c15:fullRef>
                        <c15:formulaRef>
                          <c15:sqref>('DICIEMBRE 2021'!$C$965,'DICIEMBRE 2021'!$E$965,'DICIEMBRE 2021'!$G$965)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2021'!$C$965:$H$965</c15:sqref>
                        </c15:fullRef>
                        <c15:formulaRef>
                          <c15:sqref>('DICIEMBRE 2021'!$C$965,'DICIEMBRE 2021'!$E$965,'DICIEMBRE 2021'!$G$965)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309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89192"/>
        <c:crosses val="autoZero"/>
        <c:auto val="0"/>
        <c:lblAlgn val="ctr"/>
        <c:lblOffset val="100"/>
        <c:noMultiLvlLbl val="0"/>
      </c:catAx>
      <c:valAx>
        <c:axId val="443089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9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2021'!$B$1091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2021'!$C$1090:$H$1090</c15:sqref>
                  </c15:fullRef>
                </c:ext>
              </c:extLst>
              <c:f>('DICIEMBRE 2021'!$C$1090,'DICIEMBRE 2021'!$E$1090,'DICIEMBRE 2021'!$G$1090)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2021'!$C$1091:$H$1091</c15:sqref>
                  </c15:fullRef>
                </c:ext>
              </c:extLst>
              <c:f>('DICIEMBRE 2021'!$C$1091,'DICIEMBRE 2021'!$E$1091,'DICIEMBRE 2021'!$G$1091)</c:f>
              <c:numCache>
                <c:formatCode>#,##0</c:formatCode>
                <c:ptCount val="3"/>
                <c:pt idx="0">
                  <c:v>287</c:v>
                </c:pt>
                <c:pt idx="1">
                  <c:v>181</c:v>
                </c:pt>
                <c:pt idx="2">
                  <c:v>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'DICIEMBRE 2021'!$B$1092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2021'!$C$1090:$H$1090</c15:sqref>
                  </c15:fullRef>
                </c:ext>
              </c:extLst>
              <c:f>('DICIEMBRE 2021'!$C$1090,'DICIEMBRE 2021'!$E$1090,'DICIEMBRE 2021'!$G$1090)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2021'!$C$1092:$H$1092</c15:sqref>
                  </c15:fullRef>
                </c:ext>
              </c:extLst>
              <c:f>('DICIEMBRE 2021'!$C$1092,'DICIEMBRE 2021'!$E$1092,'DICIEMBRE 2021'!$G$1092)</c:f>
              <c:numCache>
                <c:formatCode>#,##0</c:formatCode>
                <c:ptCount val="3"/>
                <c:pt idx="0">
                  <c:v>2040</c:v>
                </c:pt>
                <c:pt idx="1">
                  <c:v>264</c:v>
                </c:pt>
                <c:pt idx="2">
                  <c:v>2304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23248"/>
        <c:axId val="444023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2021'!$B$1090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2021'!$C$1090:$H$1090</c15:sqref>
                        </c15:fullRef>
                        <c15:formulaRef>
                          <c15:sqref>('DICIEMBRE 2021'!$C$1090,'DICIEMBRE 2021'!$E$1090,'DICIEMBRE 2021'!$G$1090)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2021'!$C$1090:$H$1090</c15:sqref>
                        </c15:fullRef>
                        <c15:formulaRef>
                          <c15:sqref>('DICIEMBRE 2021'!$C$1090,'DICIEMBRE 2021'!$E$1090,'DICIEMBRE 2021'!$G$1090)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402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3640"/>
        <c:crosses val="autoZero"/>
        <c:auto val="0"/>
        <c:lblAlgn val="ctr"/>
        <c:lblOffset val="100"/>
        <c:noMultiLvlLbl val="0"/>
      </c:catAx>
      <c:valAx>
        <c:axId val="44402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2021'!$B$1216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2021'!$C$1215:$H$1215</c15:sqref>
                  </c15:fullRef>
                </c:ext>
              </c:extLst>
              <c:f>('DICIEMBRE 2021'!$C$1215,'DICIEMBRE 2021'!$E$1215,'DICIEMBRE 2021'!$G$1215)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2021'!$C$1216:$H$1216</c15:sqref>
                  </c15:fullRef>
                </c:ext>
              </c:extLst>
              <c:f>('DICIEMBRE 2021'!$C$1216,'DICIEMBRE 2021'!$E$1216,'DICIEMBRE 2021'!$G$1216)</c:f>
              <c:numCache>
                <c:formatCode>#,##0</c:formatCode>
                <c:ptCount val="3"/>
                <c:pt idx="0">
                  <c:v>8822</c:v>
                </c:pt>
                <c:pt idx="1">
                  <c:v>2057</c:v>
                </c:pt>
                <c:pt idx="2">
                  <c:v>10879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'DICIEMBRE 2021'!$B$1217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2021'!$C$1215:$H$1215</c15:sqref>
                  </c15:fullRef>
                </c:ext>
              </c:extLst>
              <c:f>('DICIEMBRE 2021'!$C$1215,'DICIEMBRE 2021'!$E$1215,'DICIEMBRE 2021'!$G$1215)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2021'!$C$1217:$H$1217</c15:sqref>
                  </c15:fullRef>
                </c:ext>
              </c:extLst>
              <c:f>('DICIEMBRE 2021'!$C$1217,'DICIEMBRE 2021'!$E$1217,'DICIEMBRE 2021'!$G$1217)</c:f>
              <c:numCache>
                <c:formatCode>#,##0</c:formatCode>
                <c:ptCount val="3"/>
                <c:pt idx="0">
                  <c:v>57274</c:v>
                </c:pt>
                <c:pt idx="1">
                  <c:v>3761</c:v>
                </c:pt>
                <c:pt idx="2">
                  <c:v>61035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22856"/>
        <c:axId val="444029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2021'!$B$1215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2021'!$C$1215:$H$1215</c15:sqref>
                        </c15:fullRef>
                        <c15:formulaRef>
                          <c15:sqref>('DICIEMBRE 2021'!$C$1215,'DICIEMBRE 2021'!$E$1215,'DICIEMBRE 2021'!$G$1215)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2021'!$C$1215:$H$1215</c15:sqref>
                        </c15:fullRef>
                        <c15:formulaRef>
                          <c15:sqref>('DICIEMBRE 2021'!$C$1215,'DICIEMBRE 2021'!$E$1215,'DICIEMBRE 2021'!$G$1215)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4022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9912"/>
        <c:crosses val="autoZero"/>
        <c:auto val="0"/>
        <c:lblAlgn val="ctr"/>
        <c:lblOffset val="100"/>
        <c:noMultiLvlLbl val="0"/>
      </c:catAx>
      <c:valAx>
        <c:axId val="44402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2021'!$B$1341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2021'!$C$1340:$H$1340</c15:sqref>
                  </c15:fullRef>
                </c:ext>
              </c:extLst>
              <c:f>('DICIEMBRE 2021'!$C$1340,'DICIEMBRE 2021'!$E$1340,'DICIEMBRE 2021'!$G$1340)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2021'!$C$1341:$H$1341</c15:sqref>
                  </c15:fullRef>
                </c:ext>
              </c:extLst>
              <c:f>('DICIEMBRE 2021'!$C$1341,'DICIEMBRE 2021'!$E$1341,'DICIEMBRE 2021'!$G$1341)</c:f>
              <c:numCache>
                <c:formatCode>#,##0</c:formatCode>
                <c:ptCount val="3"/>
                <c:pt idx="0">
                  <c:v>6586</c:v>
                </c:pt>
                <c:pt idx="1">
                  <c:v>530</c:v>
                </c:pt>
                <c:pt idx="2">
                  <c:v>7116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'DICIEMBRE 2021'!$B$1342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2021'!$C$1340:$H$1340</c15:sqref>
                  </c15:fullRef>
                </c:ext>
              </c:extLst>
              <c:f>('DICIEMBRE 2021'!$C$1340,'DICIEMBRE 2021'!$E$1340,'DICIEMBRE 2021'!$G$1340)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2021'!$C$1342:$H$1342</c15:sqref>
                  </c15:fullRef>
                </c:ext>
              </c:extLst>
              <c:f>('DICIEMBRE 2021'!$C$1342,'DICIEMBRE 2021'!$E$1342,'DICIEMBRE 2021'!$G$1342)</c:f>
              <c:numCache>
                <c:formatCode>#,##0</c:formatCode>
                <c:ptCount val="3"/>
                <c:pt idx="0">
                  <c:v>31317</c:v>
                </c:pt>
                <c:pt idx="1">
                  <c:v>2566</c:v>
                </c:pt>
                <c:pt idx="2">
                  <c:v>33883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25600"/>
        <c:axId val="4440279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2021'!$B$1340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2021'!$C$1340:$H$1340</c15:sqref>
                        </c15:fullRef>
                        <c15:formulaRef>
                          <c15:sqref>('DICIEMBRE 2021'!$C$1340,'DICIEMBRE 2021'!$E$1340,'DICIEMBRE 2021'!$G$1340)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2021'!$C$1340:$H$1340</c15:sqref>
                        </c15:fullRef>
                        <c15:formulaRef>
                          <c15:sqref>('DICIEMBRE 2021'!$C$1340,'DICIEMBRE 2021'!$E$1340,'DICIEMBRE 2021'!$G$1340)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40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7952"/>
        <c:crosses val="autoZero"/>
        <c:auto val="0"/>
        <c:lblAlgn val="ctr"/>
        <c:lblOffset val="100"/>
        <c:noMultiLvlLbl val="0"/>
      </c:catAx>
      <c:valAx>
        <c:axId val="44402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2021'!$B$1260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2021'!$C$1259:$H$1259</c15:sqref>
                  </c15:fullRef>
                </c:ext>
              </c:extLst>
              <c:f>('DICIEMBRE 2021'!$C$1259,'DICIEMBRE 2021'!$E$1259,'DICIEMBRE 2021'!$G$1259)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2021'!$C$1260:$H$1260</c15:sqref>
                  </c15:fullRef>
                </c:ext>
              </c:extLst>
              <c:f>('DICIEMBRE 2021'!$C$1260,'DICIEMBRE 2021'!$E$1260,'DICIEMBRE 2021'!$G$1260)</c:f>
              <c:numCache>
                <c:formatCode>#,##0</c:formatCode>
                <c:ptCount val="3"/>
                <c:pt idx="0">
                  <c:v>294509</c:v>
                </c:pt>
                <c:pt idx="1">
                  <c:v>34587</c:v>
                </c:pt>
                <c:pt idx="2">
                  <c:v>329096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'DICIEMBRE 2021'!$B$1261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2021'!$C$1259:$H$1259</c15:sqref>
                  </c15:fullRef>
                </c:ext>
              </c:extLst>
              <c:f>('DICIEMBRE 2021'!$C$1259,'DICIEMBRE 2021'!$E$1259,'DICIEMBRE 2021'!$G$1259)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2021'!$C$1261:$H$1261</c15:sqref>
                  </c15:fullRef>
                </c:ext>
              </c:extLst>
              <c:f>('DICIEMBRE 2021'!$C$1261,'DICIEMBRE 2021'!$E$1261,'DICIEMBRE 2021'!$G$1261)</c:f>
              <c:numCache>
                <c:formatCode>#,##0</c:formatCode>
                <c:ptCount val="3"/>
                <c:pt idx="0">
                  <c:v>420924</c:v>
                </c:pt>
                <c:pt idx="1">
                  <c:v>59425</c:v>
                </c:pt>
                <c:pt idx="2">
                  <c:v>480349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28344"/>
        <c:axId val="4440291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2021'!$B$1259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2021'!$C$1259:$H$1259</c15:sqref>
                        </c15:fullRef>
                        <c15:formulaRef>
                          <c15:sqref>('DICIEMBRE 2021'!$C$1259,'DICIEMBRE 2021'!$E$1259,'DICIEMBRE 2021'!$G$1259)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2021'!$C$1259:$H$1259</c15:sqref>
                        </c15:fullRef>
                        <c15:formulaRef>
                          <c15:sqref>('DICIEMBRE 2021'!$C$1259,'DICIEMBRE 2021'!$E$1259,'DICIEMBRE 2021'!$G$1259)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4028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9128"/>
        <c:crosses val="autoZero"/>
        <c:auto val="0"/>
        <c:lblAlgn val="ctr"/>
        <c:lblOffset val="100"/>
        <c:noMultiLvlLbl val="0"/>
      </c:catAx>
      <c:valAx>
        <c:axId val="44402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8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2021'!$B$1359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2021'!$C$1358:$H$1358</c15:sqref>
                  </c15:fullRef>
                </c:ext>
              </c:extLst>
              <c:f>('DICIEMBRE 2021'!$C$1358,'DICIEMBRE 2021'!$E$1358,'DICIEMBRE 2021'!$G$1358)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2021'!$C$1359:$H$1359</c15:sqref>
                  </c15:fullRef>
                </c:ext>
              </c:extLst>
              <c:f>('DICIEMBRE 2021'!$C$1359,'DICIEMBRE 2021'!$E$1359,'DICIEMBRE 2021'!$G$1359)</c:f>
              <c:numCache>
                <c:formatCode>#,##0</c:formatCode>
                <c:ptCount val="3"/>
                <c:pt idx="0">
                  <c:v>85778</c:v>
                </c:pt>
                <c:pt idx="1">
                  <c:v>8691</c:v>
                </c:pt>
                <c:pt idx="2">
                  <c:v>94469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'DICIEMBRE 2021'!$B$1360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2021'!$C$1358:$H$1358</c15:sqref>
                  </c15:fullRef>
                </c:ext>
              </c:extLst>
              <c:f>('DICIEMBRE 2021'!$C$1358,'DICIEMBRE 2021'!$E$1358,'DICIEMBRE 2021'!$G$1358)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2021'!$C$1360:$H$1360</c15:sqref>
                  </c15:fullRef>
                </c:ext>
              </c:extLst>
              <c:f>('DICIEMBRE 2021'!$C$1360,'DICIEMBRE 2021'!$E$1360,'DICIEMBRE 2021'!$G$1360)</c:f>
              <c:numCache>
                <c:formatCode>#,##0</c:formatCode>
                <c:ptCount val="3"/>
                <c:pt idx="0">
                  <c:v>136545</c:v>
                </c:pt>
                <c:pt idx="1">
                  <c:v>14155</c:v>
                </c:pt>
                <c:pt idx="2">
                  <c:v>150700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26384"/>
        <c:axId val="444027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2021'!$B$1358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2021'!$C$1358:$H$1358</c15:sqref>
                        </c15:fullRef>
                        <c15:formulaRef>
                          <c15:sqref>('DICIEMBRE 2021'!$C$1358,'DICIEMBRE 2021'!$E$1358,'DICIEMBRE 2021'!$G$1358)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2021'!$C$1358:$H$1358</c15:sqref>
                        </c15:fullRef>
                        <c15:formulaRef>
                          <c15:sqref>('DICIEMBRE 2021'!$C$1358,'DICIEMBRE 2021'!$E$1358,'DICIEMBRE 2021'!$G$1358)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402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7168"/>
        <c:crosses val="autoZero"/>
        <c:auto val="0"/>
        <c:lblAlgn val="ctr"/>
        <c:lblOffset val="100"/>
        <c:noMultiLvlLbl val="0"/>
      </c:catAx>
      <c:valAx>
        <c:axId val="44402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02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2021'!$B$360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2021'!$C$359:$H$359</c15:sqref>
                  </c15:fullRef>
                </c:ext>
              </c:extLst>
              <c:f>('DICIEMBRE 2021'!$C$359,'DICIEMBRE 2021'!$E$359,'DICIEMBRE 2021'!$G$359)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2021'!$C$360:$H$360</c15:sqref>
                  </c15:fullRef>
                </c:ext>
              </c:extLst>
              <c:f>('DICIEMBRE 2021'!$C$360,'DICIEMBRE 2021'!$E$360,'DICIEMBRE 2021'!$G$360)</c:f>
              <c:numCache>
                <c:formatCode>#,##0</c:formatCode>
                <c:ptCount val="3"/>
                <c:pt idx="0">
                  <c:v>71360</c:v>
                </c:pt>
                <c:pt idx="1">
                  <c:v>8191</c:v>
                </c:pt>
                <c:pt idx="2">
                  <c:v>79551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2021'!$B$361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2021'!$C$359:$H$359</c15:sqref>
                  </c15:fullRef>
                </c:ext>
              </c:extLst>
              <c:f>('DICIEMBRE 2021'!$C$359,'DICIEMBRE 2021'!$E$359,'DICIEMBRE 2021'!$G$359)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2021'!$C$361:$H$361</c15:sqref>
                  </c15:fullRef>
                </c:ext>
              </c:extLst>
              <c:f>('DICIEMBRE 2021'!$C$361,'DICIEMBRE 2021'!$E$361,'DICIEMBRE 2021'!$G$361)</c:f>
              <c:numCache>
                <c:formatCode>#,##0</c:formatCode>
                <c:ptCount val="3"/>
                <c:pt idx="0">
                  <c:v>365071</c:v>
                </c:pt>
                <c:pt idx="1">
                  <c:v>45096</c:v>
                </c:pt>
                <c:pt idx="2">
                  <c:v>410167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3390848"/>
        <c:axId val="343391240"/>
      </c:barChart>
      <c:catAx>
        <c:axId val="34339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1240"/>
        <c:crosses val="autoZero"/>
        <c:auto val="0"/>
        <c:lblAlgn val="ctr"/>
        <c:lblOffset val="100"/>
        <c:noMultiLvlLbl val="0"/>
      </c:catAx>
      <c:valAx>
        <c:axId val="343391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2021'!$B$1385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2021'!$C$1384:$H$1384</c15:sqref>
                  </c15:fullRef>
                </c:ext>
              </c:extLst>
              <c:f>('DICIEMBRE 2021'!$C$1384,'DICIEMBRE 2021'!$E$1384,'DICIEMBRE 2021'!$G$1384)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2021'!$C$1385:$H$1385</c15:sqref>
                  </c15:fullRef>
                </c:ext>
              </c:extLst>
              <c:f>('DICIEMBRE 2021'!$C$1385,'DICIEMBRE 2021'!$E$1385,'DICIEMBRE 2021'!$G$1385)</c:f>
              <c:numCache>
                <c:formatCode>#,##0</c:formatCode>
                <c:ptCount val="3"/>
                <c:pt idx="0">
                  <c:v>210396</c:v>
                </c:pt>
                <c:pt idx="1">
                  <c:v>21157</c:v>
                </c:pt>
                <c:pt idx="2">
                  <c:v>231553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'DICIEMBRE 2021'!$B$1386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2021'!$C$1384:$H$1384</c15:sqref>
                  </c15:fullRef>
                </c:ext>
              </c:extLst>
              <c:f>('DICIEMBRE 2021'!$C$1384,'DICIEMBRE 2021'!$E$1384,'DICIEMBRE 2021'!$G$1384)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2021'!$C$1386:$H$1386</c15:sqref>
                  </c15:fullRef>
                </c:ext>
              </c:extLst>
              <c:f>('DICIEMBRE 2021'!$C$1386,'DICIEMBRE 2021'!$E$1386,'DICIEMBRE 2021'!$G$1386)</c:f>
              <c:numCache>
                <c:formatCode>#,##0</c:formatCode>
                <c:ptCount val="3"/>
                <c:pt idx="0">
                  <c:v>317051</c:v>
                </c:pt>
                <c:pt idx="1">
                  <c:v>32168</c:v>
                </c:pt>
                <c:pt idx="2">
                  <c:v>349219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33952"/>
        <c:axId val="4448402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2021'!$B$1384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2021'!$C$1384:$H$1384</c15:sqref>
                        </c15:fullRef>
                        <c15:formulaRef>
                          <c15:sqref>('DICIEMBRE 2021'!$C$1384,'DICIEMBRE 2021'!$E$1384,'DICIEMBRE 2021'!$G$1384)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2021'!$C$1384:$H$1384</c15:sqref>
                        </c15:fullRef>
                        <c15:formulaRef>
                          <c15:sqref>('DICIEMBRE 2021'!$C$1384,'DICIEMBRE 2021'!$E$1384,'DICIEMBRE 2021'!$G$1384)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48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40224"/>
        <c:crosses val="autoZero"/>
        <c:auto val="0"/>
        <c:lblAlgn val="ctr"/>
        <c:lblOffset val="100"/>
        <c:noMultiLvlLbl val="0"/>
      </c:catAx>
      <c:valAx>
        <c:axId val="44484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3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2021'!$B$859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2021'!$C$858:$H$858</c15:sqref>
                  </c15:fullRef>
                </c:ext>
              </c:extLst>
              <c:f>('DICIEMBRE 2021'!$C$858,'DICIEMBRE 2021'!$E$858,'DICIEMBRE 2021'!$G$858)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2021'!$C$859:$H$859</c15:sqref>
                  </c15:fullRef>
                </c:ext>
              </c:extLst>
              <c:f>('DICIEMBRE 2021'!$C$859,'DICIEMBRE 2021'!$E$859,'DICIEMBRE 2021'!$G$859)</c:f>
              <c:numCache>
                <c:formatCode>#,##0</c:formatCode>
                <c:ptCount val="3"/>
                <c:pt idx="0">
                  <c:v>359620</c:v>
                </c:pt>
                <c:pt idx="1">
                  <c:v>19809</c:v>
                </c:pt>
                <c:pt idx="2">
                  <c:v>379429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'DICIEMBRE 2021'!$B$860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2021'!$C$858:$H$858</c15:sqref>
                  </c15:fullRef>
                </c:ext>
              </c:extLst>
              <c:f>('DICIEMBRE 2021'!$C$858,'DICIEMBRE 2021'!$E$858,'DICIEMBRE 2021'!$G$858)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2021'!$C$860:$H$860</c15:sqref>
                  </c15:fullRef>
                </c:ext>
              </c:extLst>
              <c:f>('DICIEMBRE 2021'!$C$860,'DICIEMBRE 2021'!$E$860,'DICIEMBRE 2021'!$G$860)</c:f>
              <c:numCache>
                <c:formatCode>#,##0</c:formatCode>
                <c:ptCount val="3"/>
                <c:pt idx="0">
                  <c:v>631158</c:v>
                </c:pt>
                <c:pt idx="1">
                  <c:v>48288</c:v>
                </c:pt>
                <c:pt idx="2">
                  <c:v>679446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40616"/>
        <c:axId val="4448382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2021'!$B$858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2021'!$C$858:$H$858</c15:sqref>
                        </c15:fullRef>
                        <c15:formulaRef>
                          <c15:sqref>('DICIEMBRE 2021'!$C$858,'DICIEMBRE 2021'!$E$858,'DICIEMBRE 2021'!$G$858)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2021'!$C$858:$H$858</c15:sqref>
                        </c15:fullRef>
                        <c15:formulaRef>
                          <c15:sqref>('DICIEMBRE 2021'!$C$858,'DICIEMBRE 2021'!$E$858,'DICIEMBRE 2021'!$G$858)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484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38264"/>
        <c:crosses val="autoZero"/>
        <c:auto val="0"/>
        <c:lblAlgn val="ctr"/>
        <c:lblOffset val="100"/>
        <c:noMultiLvlLbl val="0"/>
      </c:catAx>
      <c:valAx>
        <c:axId val="44483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40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2021'!$B$984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2021'!$C$983:$H$983</c15:sqref>
                  </c15:fullRef>
                </c:ext>
              </c:extLst>
              <c:f>('DICIEMBRE 2021'!$C$983,'DICIEMBRE 2021'!$E$983,'DICIEMBRE 2021'!$G$983)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2021'!$C$984:$H$984</c15:sqref>
                  </c15:fullRef>
                </c:ext>
              </c:extLst>
              <c:f>('DICIEMBRE 2021'!$C$984,'DICIEMBRE 2021'!$E$984,'DICIEMBRE 2021'!$G$984)</c:f>
              <c:numCache>
                <c:formatCode>#,##0</c:formatCode>
                <c:ptCount val="3"/>
                <c:pt idx="0">
                  <c:v>99201</c:v>
                </c:pt>
                <c:pt idx="1">
                  <c:v>19578</c:v>
                </c:pt>
                <c:pt idx="2">
                  <c:v>118779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'DICIEMBRE 2021'!$B$985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2021'!$C$983:$H$983</c15:sqref>
                  </c15:fullRef>
                </c:ext>
              </c:extLst>
              <c:f>('DICIEMBRE 2021'!$C$983,'DICIEMBRE 2021'!$E$983,'DICIEMBRE 2021'!$G$983)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2021'!$C$985:$H$985</c15:sqref>
                  </c15:fullRef>
                </c:ext>
              </c:extLst>
              <c:f>('DICIEMBRE 2021'!$C$985,'DICIEMBRE 2021'!$E$985,'DICIEMBRE 2021'!$G$985)</c:f>
              <c:numCache>
                <c:formatCode>#,##0</c:formatCode>
                <c:ptCount val="3"/>
                <c:pt idx="0">
                  <c:v>151010</c:v>
                </c:pt>
                <c:pt idx="1">
                  <c:v>27252</c:v>
                </c:pt>
                <c:pt idx="2">
                  <c:v>178262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38656"/>
        <c:axId val="444839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2021'!$B$983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2021'!$C$983:$H$983</c15:sqref>
                        </c15:fullRef>
                        <c15:formulaRef>
                          <c15:sqref>('DICIEMBRE 2021'!$C$983,'DICIEMBRE 2021'!$E$983,'DICIEMBRE 2021'!$G$983)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2021'!$C$983:$H$983</c15:sqref>
                        </c15:fullRef>
                        <c15:formulaRef>
                          <c15:sqref>('DICIEMBRE 2021'!$C$983,'DICIEMBRE 2021'!$E$983,'DICIEMBRE 2021'!$G$983)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48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39440"/>
        <c:crosses val="autoZero"/>
        <c:auto val="0"/>
        <c:lblAlgn val="ctr"/>
        <c:lblOffset val="100"/>
        <c:noMultiLvlLbl val="0"/>
      </c:catAx>
      <c:valAx>
        <c:axId val="44483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3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2021'!$B$1109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2021'!$C$1108:$H$1108</c15:sqref>
                  </c15:fullRef>
                </c:ext>
              </c:extLst>
              <c:f>('DICIEMBRE 2021'!$C$1108,'DICIEMBRE 2021'!$E$1108,'DICIEMBRE 2021'!$G$1108)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2021'!$C$1109:$H$1109</c15:sqref>
                  </c15:fullRef>
                </c:ext>
              </c:extLst>
              <c:f>('DICIEMBRE 2021'!$C$1109,'DICIEMBRE 2021'!$E$1109,'DICIEMBRE 2021'!$G$1109)</c:f>
              <c:numCache>
                <c:formatCode>#,##0</c:formatCode>
                <c:ptCount val="3"/>
                <c:pt idx="0">
                  <c:v>28446</c:v>
                </c:pt>
                <c:pt idx="1">
                  <c:v>10573</c:v>
                </c:pt>
                <c:pt idx="2">
                  <c:v>39019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'DICIEMBRE 2021'!$B$1110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2021'!$C$1108:$H$1108</c15:sqref>
                  </c15:fullRef>
                </c:ext>
              </c:extLst>
              <c:f>('DICIEMBRE 2021'!$C$1108,'DICIEMBRE 2021'!$E$1108,'DICIEMBRE 2021'!$G$1108)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2021'!$C$1110:$H$1110</c15:sqref>
                  </c15:fullRef>
                </c:ext>
              </c:extLst>
              <c:f>('DICIEMBRE 2021'!$C$1110,'DICIEMBRE 2021'!$E$1110,'DICIEMBRE 2021'!$G$1110)</c:f>
              <c:numCache>
                <c:formatCode>#,##0</c:formatCode>
                <c:ptCount val="3"/>
                <c:pt idx="0">
                  <c:v>55641</c:v>
                </c:pt>
                <c:pt idx="1">
                  <c:v>37789</c:v>
                </c:pt>
                <c:pt idx="2">
                  <c:v>93430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35520"/>
        <c:axId val="4448363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2021'!$B$1108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2021'!$C$1108:$H$1108</c15:sqref>
                        </c15:fullRef>
                        <c15:formulaRef>
                          <c15:sqref>('DICIEMBRE 2021'!$C$1108,'DICIEMBRE 2021'!$E$1108,'DICIEMBRE 2021'!$G$1108)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2021'!$C$1108:$H$1108</c15:sqref>
                        </c15:fullRef>
                        <c15:formulaRef>
                          <c15:sqref>('DICIEMBRE 2021'!$C$1108,'DICIEMBRE 2021'!$E$1108,'DICIEMBRE 2021'!$G$1108)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48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36304"/>
        <c:crosses val="autoZero"/>
        <c:auto val="0"/>
        <c:lblAlgn val="ctr"/>
        <c:lblOffset val="100"/>
        <c:noMultiLvlLbl val="0"/>
      </c:catAx>
      <c:valAx>
        <c:axId val="44483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3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2021'!$B$1234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2021'!$C$1233:$H$1233</c15:sqref>
                  </c15:fullRef>
                </c:ext>
              </c:extLst>
              <c:f>('DICIEMBRE 2021'!$C$1233,'DICIEMBRE 2021'!$E$1233,'DICIEMBRE 2021'!$G$1233)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2021'!$C$1234:$H$1234</c15:sqref>
                  </c15:fullRef>
                </c:ext>
              </c:extLst>
              <c:f>('DICIEMBRE 2021'!$C$1234,'DICIEMBRE 2021'!$E$1234,'DICIEMBRE 2021'!$G$1234)</c:f>
              <c:numCache>
                <c:formatCode>#,##0</c:formatCode>
                <c:ptCount val="3"/>
                <c:pt idx="0">
                  <c:v>125463</c:v>
                </c:pt>
                <c:pt idx="1">
                  <c:v>16513</c:v>
                </c:pt>
                <c:pt idx="2">
                  <c:v>141976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'DICIEMBRE 2021'!$B$1235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2021'!$C$1233:$H$1233</c15:sqref>
                  </c15:fullRef>
                </c:ext>
              </c:extLst>
              <c:f>('DICIEMBRE 2021'!$C$1233,'DICIEMBRE 2021'!$E$1233,'DICIEMBRE 2021'!$G$1233)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2021'!$C$1235:$H$1235</c15:sqref>
                  </c15:fullRef>
                </c:ext>
              </c:extLst>
              <c:f>('DICIEMBRE 2021'!$C$1235,'DICIEMBRE 2021'!$E$1235,'DICIEMBRE 2021'!$G$1235)</c:f>
              <c:numCache>
                <c:formatCode>#,##0</c:formatCode>
                <c:ptCount val="3"/>
                <c:pt idx="0">
                  <c:v>178624</c:v>
                </c:pt>
                <c:pt idx="1">
                  <c:v>17307</c:v>
                </c:pt>
                <c:pt idx="2">
                  <c:v>195931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37088"/>
        <c:axId val="4449485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2021'!$B$1233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2021'!$C$1233:$H$1233</c15:sqref>
                        </c15:fullRef>
                        <c15:formulaRef>
                          <c15:sqref>('DICIEMBRE 2021'!$C$1233,'DICIEMBRE 2021'!$E$1233,'DICIEMBRE 2021'!$G$1233)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2021'!$C$1233:$H$1233</c15:sqref>
                        </c15:fullRef>
                        <c15:formulaRef>
                          <c15:sqref>('DICIEMBRE 2021'!$C$1233,'DICIEMBRE 2021'!$E$1233,'DICIEMBRE 2021'!$G$1233)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483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8576"/>
        <c:crosses val="autoZero"/>
        <c:auto val="0"/>
        <c:lblAlgn val="ctr"/>
        <c:lblOffset val="100"/>
        <c:noMultiLvlLbl val="0"/>
      </c:catAx>
      <c:valAx>
        <c:axId val="44494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3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2021'!$B$1010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2021'!$C$1009:$H$1009</c15:sqref>
                  </c15:fullRef>
                </c:ext>
              </c:extLst>
              <c:f>('DICIEMBRE 2021'!$C$1009,'DICIEMBRE 2021'!$E$1009,'DICIEMBRE 2021'!$G$1009)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2021'!$C$1010:$H$1010</c15:sqref>
                  </c15:fullRef>
                </c:ext>
              </c:extLst>
              <c:f>('DICIEMBRE 2021'!$C$1010,'DICIEMBRE 2021'!$E$1010,'DICIEMBRE 2021'!$G$1010)</c:f>
              <c:numCache>
                <c:formatCode>#,##0</c:formatCode>
                <c:ptCount val="3"/>
                <c:pt idx="0">
                  <c:v>293355</c:v>
                </c:pt>
                <c:pt idx="1">
                  <c:v>28644</c:v>
                </c:pt>
                <c:pt idx="2">
                  <c:v>321999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'DICIEMBRE 2021'!$B$1011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2021'!$C$1009:$H$1009</c15:sqref>
                  </c15:fullRef>
                </c:ext>
              </c:extLst>
              <c:f>('DICIEMBRE 2021'!$C$1009,'DICIEMBRE 2021'!$E$1009,'DICIEMBRE 2021'!$G$1009)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2021'!$C$1011:$H$1011</c15:sqref>
                  </c15:fullRef>
                </c:ext>
              </c:extLst>
              <c:f>('DICIEMBRE 2021'!$C$1011,'DICIEMBRE 2021'!$E$1011,'DICIEMBRE 2021'!$G$1011)</c:f>
              <c:numCache>
                <c:formatCode>#,##0</c:formatCode>
                <c:ptCount val="3"/>
                <c:pt idx="0">
                  <c:v>391327</c:v>
                </c:pt>
                <c:pt idx="1">
                  <c:v>47904</c:v>
                </c:pt>
                <c:pt idx="2">
                  <c:v>439231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945048"/>
        <c:axId val="4449423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2021'!$B$1009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2021'!$C$1009:$H$1009</c15:sqref>
                        </c15:fullRef>
                        <c15:formulaRef>
                          <c15:sqref>('DICIEMBRE 2021'!$C$1009,'DICIEMBRE 2021'!$E$1009,'DICIEMBRE 2021'!$G$1009)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2021'!$C$1009:$H$1009</c15:sqref>
                        </c15:fullRef>
                        <c15:formulaRef>
                          <c15:sqref>('DICIEMBRE 2021'!$C$1009,'DICIEMBRE 2021'!$E$1009,'DICIEMBRE 2021'!$G$1009)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4945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2304"/>
        <c:crosses val="autoZero"/>
        <c:auto val="0"/>
        <c:lblAlgn val="ctr"/>
        <c:lblOffset val="100"/>
        <c:noMultiLvlLbl val="0"/>
      </c:catAx>
      <c:valAx>
        <c:axId val="44494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5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2021'!$B$1135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2021'!$C$1134:$H$1134</c15:sqref>
                  </c15:fullRef>
                </c:ext>
              </c:extLst>
              <c:f>('DICIEMBRE 2021'!$C$1134,'DICIEMBRE 2021'!$E$1134,'DICIEMBRE 2021'!$G$1134)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2021'!$C$1135:$H$1135</c15:sqref>
                  </c15:fullRef>
                </c:ext>
              </c:extLst>
              <c:f>('DICIEMBRE 2021'!$C$1135,'DICIEMBRE 2021'!$E$1135,'DICIEMBRE 2021'!$G$1135)</c:f>
              <c:numCache>
                <c:formatCode>#,##0</c:formatCode>
                <c:ptCount val="3"/>
                <c:pt idx="0">
                  <c:v>46632</c:v>
                </c:pt>
                <c:pt idx="1">
                  <c:v>14710</c:v>
                </c:pt>
                <c:pt idx="2">
                  <c:v>61342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'DICIEMBRE 2021'!$B$1136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2021'!$C$1134:$H$1134</c15:sqref>
                  </c15:fullRef>
                </c:ext>
              </c:extLst>
              <c:f>('DICIEMBRE 2021'!$C$1134,'DICIEMBRE 2021'!$E$1134,'DICIEMBRE 2021'!$G$1134)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2021'!$C$1136:$H$1136</c15:sqref>
                  </c15:fullRef>
                </c:ext>
              </c:extLst>
              <c:f>('DICIEMBRE 2021'!$C$1136,'DICIEMBRE 2021'!$E$1136,'DICIEMBRE 2021'!$G$1136)</c:f>
              <c:numCache>
                <c:formatCode>#,##0</c:formatCode>
                <c:ptCount val="3"/>
                <c:pt idx="0">
                  <c:v>92524</c:v>
                </c:pt>
                <c:pt idx="1">
                  <c:v>42348</c:v>
                </c:pt>
                <c:pt idx="2">
                  <c:v>134872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947400"/>
        <c:axId val="4449477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2021'!$B$1134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2021'!$C$1134:$H$1134</c15:sqref>
                        </c15:fullRef>
                        <c15:formulaRef>
                          <c15:sqref>('DICIEMBRE 2021'!$C$1134,'DICIEMBRE 2021'!$E$1134,'DICIEMBRE 2021'!$G$1134)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2021'!$C$1134:$H$1134</c15:sqref>
                        </c15:fullRef>
                        <c15:formulaRef>
                          <c15:sqref>('DICIEMBRE 2021'!$C$1134,'DICIEMBRE 2021'!$E$1134,'DICIEMBRE 2021'!$G$1134)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4947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7792"/>
        <c:crosses val="autoZero"/>
        <c:auto val="0"/>
        <c:lblAlgn val="ctr"/>
        <c:lblOffset val="100"/>
        <c:noMultiLvlLbl val="0"/>
      </c:catAx>
      <c:valAx>
        <c:axId val="44494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7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'DICIEMBRE 2021'!$B$1423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'DICIEMBRE 2021'!$F$1423</c:f>
              <c:numCache>
                <c:formatCode>#,##0</c:formatCode>
                <c:ptCount val="1"/>
                <c:pt idx="0">
                  <c:v>1902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'DICIEMBRE 2021'!$B$1425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'DICIEMBRE 2021'!$F$1425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'DICIEMBRE 2021'!$B$1427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'DICIEMBRE 2021'!$F$1427</c:f>
              <c:numCache>
                <c:formatCode>#,##0</c:formatCode>
                <c:ptCount val="1"/>
                <c:pt idx="0">
                  <c:v>4129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'DICIEMBRE 2021'!$B$1429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2021'!$F$1429</c:f>
              <c:numCache>
                <c:formatCode>#,##0</c:formatCode>
                <c:ptCount val="1"/>
                <c:pt idx="0">
                  <c:v>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'DICIEMBRE 2021'!$B$1431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'DICIEMBRE 2021'!$F$1431</c:f>
              <c:numCache>
                <c:formatCode>#,##0</c:formatCode>
                <c:ptCount val="1"/>
                <c:pt idx="0">
                  <c:v>2087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'DICIEMBRE 2021'!$B$1433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'DICIEMBRE 2021'!$F$1433</c:f>
              <c:numCache>
                <c:formatCode>#,##0</c:formatCode>
                <c:ptCount val="1"/>
                <c:pt idx="0">
                  <c:v>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943480"/>
        <c:axId val="444944264"/>
      </c:barChart>
      <c:catAx>
        <c:axId val="4449434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4944264"/>
        <c:crosses val="autoZero"/>
        <c:auto val="1"/>
        <c:lblAlgn val="ctr"/>
        <c:lblOffset val="100"/>
        <c:noMultiLvlLbl val="0"/>
      </c:catAx>
      <c:valAx>
        <c:axId val="444944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3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2021'!$B$1483:$B$1491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2021'!$J$1483:$J$1491</c:f>
              <c:numCache>
                <c:formatCode>#,##0</c:formatCode>
                <c:ptCount val="9"/>
                <c:pt idx="0">
                  <c:v>5857</c:v>
                </c:pt>
                <c:pt idx="1">
                  <c:v>11883</c:v>
                </c:pt>
                <c:pt idx="2">
                  <c:v>13623</c:v>
                </c:pt>
                <c:pt idx="3">
                  <c:v>3799</c:v>
                </c:pt>
                <c:pt idx="4">
                  <c:v>12125</c:v>
                </c:pt>
                <c:pt idx="5">
                  <c:v>6576</c:v>
                </c:pt>
                <c:pt idx="6">
                  <c:v>4222</c:v>
                </c:pt>
                <c:pt idx="7">
                  <c:v>9612</c:v>
                </c:pt>
                <c:pt idx="8">
                  <c:v>3982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2021'!$C$1509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2021'!$B$1511:$B$1519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2021'!$C$1511:$C$1519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'DICIEMBRE 2021'!$E$1509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2021'!$B$1511:$B$1519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2021'!$E$1511:$E$1519</c:f>
              <c:numCache>
                <c:formatCode>#,##0</c:formatCode>
                <c:ptCount val="9"/>
                <c:pt idx="0">
                  <c:v>16</c:v>
                </c:pt>
                <c:pt idx="1">
                  <c:v>14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'DICIEMBRE 2021'!$G$1509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2021'!$B$1511:$B$1519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2021'!$G$1511:$G$1519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945832"/>
        <c:axId val="444947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2021'!$D$1509:$D$1510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2021'!$B$1511:$B$1519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2021'!$D$1511:$D$1519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2021'!$F$1509:$F$1510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2021'!$B$1511:$B$1519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2021'!$F$1511:$F$1519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6698</c:v>
                      </c:pt>
                      <c:pt idx="1">
                        <c:v>4755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2021'!$H$1509:$H$1510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2021'!$B$1511:$B$1519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2021'!$H$1511:$H$1519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494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7008"/>
        <c:crosses val="autoZero"/>
        <c:auto val="0"/>
        <c:lblAlgn val="ctr"/>
        <c:lblOffset val="100"/>
        <c:noMultiLvlLbl val="0"/>
      </c:catAx>
      <c:valAx>
        <c:axId val="44494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4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2021'!$B$390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2021'!$C$389:$H$389</c15:sqref>
                  </c15:fullRef>
                </c:ext>
              </c:extLst>
              <c:f>('DICIEMBRE 2021'!$C$389,'DICIEMBRE 2021'!$E$389,'DICIEMBRE 2021'!$G$389)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2021'!$C$390:$H$390</c15:sqref>
                  </c15:fullRef>
                </c:ext>
              </c:extLst>
              <c:f>('DICIEMBRE 2021'!$C$390,'DICIEMBRE 2021'!$E$390,'DICIEMBRE 2021'!$G$390)</c:f>
              <c:numCache>
                <c:formatCode>#,##0</c:formatCode>
                <c:ptCount val="3"/>
                <c:pt idx="0">
                  <c:v>128231</c:v>
                </c:pt>
                <c:pt idx="1">
                  <c:v>15814</c:v>
                </c:pt>
                <c:pt idx="2">
                  <c:v>144045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2021'!$B$391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2021'!$C$389:$H$389</c15:sqref>
                  </c15:fullRef>
                </c:ext>
              </c:extLst>
              <c:f>('DICIEMBRE 2021'!$C$389,'DICIEMBRE 2021'!$E$389,'DICIEMBRE 2021'!$G$389)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2021'!$C$391:$H$391</c15:sqref>
                  </c15:fullRef>
                </c:ext>
              </c:extLst>
              <c:f>('DICIEMBRE 2021'!$C$391,'DICIEMBRE 2021'!$E$391,'DICIEMBRE 2021'!$G$391)</c:f>
              <c:numCache>
                <c:formatCode>#,##0</c:formatCode>
                <c:ptCount val="3"/>
                <c:pt idx="0">
                  <c:v>630660</c:v>
                </c:pt>
                <c:pt idx="1">
                  <c:v>71231</c:v>
                </c:pt>
                <c:pt idx="2">
                  <c:v>701891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93200"/>
        <c:axId val="343393984"/>
      </c:barChart>
      <c:catAx>
        <c:axId val="34339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3984"/>
        <c:crosses val="autoZero"/>
        <c:auto val="0"/>
        <c:lblAlgn val="ctr"/>
        <c:lblOffset val="100"/>
        <c:noMultiLvlLbl val="0"/>
      </c:catAx>
      <c:valAx>
        <c:axId val="34339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2021'!$B$1511:$B$1519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2021'!$I$1511:$I$1519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36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953672"/>
        <c:axId val="444954456"/>
      </c:barChart>
      <c:catAx>
        <c:axId val="44495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54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954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53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2021'!$C$1606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2021'!$B$1511:$B$1519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2021'!$C$1608:$C$1616</c:f>
              <c:numCache>
                <c:formatCode>#,##0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20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'DICIEMBRE 2021'!$E$1606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2021'!$B$1511:$B$1519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2021'!$E$1608:$E$1616</c:f>
              <c:numCache>
                <c:formatCode>#,##0</c:formatCode>
                <c:ptCount val="9"/>
                <c:pt idx="0">
                  <c:v>11</c:v>
                </c:pt>
                <c:pt idx="1">
                  <c:v>32</c:v>
                </c:pt>
                <c:pt idx="2">
                  <c:v>53</c:v>
                </c:pt>
                <c:pt idx="3">
                  <c:v>11</c:v>
                </c:pt>
                <c:pt idx="4">
                  <c:v>12</c:v>
                </c:pt>
                <c:pt idx="5">
                  <c:v>15</c:v>
                </c:pt>
                <c:pt idx="6">
                  <c:v>13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'DICIEMBRE 2021'!$G$1606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2021'!$B$1511:$B$1519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2021'!$G$1608:$G$1616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'DICIEMBRE 2021'!$I$1606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'DICIEMBRE 2021'!$I$1608:$I$1616</c:f>
              <c:numCache>
                <c:formatCode>#,##0</c:formatCode>
                <c:ptCount val="9"/>
                <c:pt idx="0">
                  <c:v>0</c:v>
                </c:pt>
                <c:pt idx="1">
                  <c:v>17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954848"/>
        <c:axId val="444955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2021'!$D$1509:$D$1510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2021'!$B$1511:$B$1519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2021'!$D$1511:$D$1519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2021'!$F$1509:$F$1510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2021'!$B$1511:$B$1519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2021'!$F$1511:$F$1519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6698</c:v>
                      </c:pt>
                      <c:pt idx="1">
                        <c:v>4755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2021'!$H$1509:$H$1510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2021'!$B$1511:$B$1519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2021'!$H$1511:$H$1519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495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55240"/>
        <c:crosses val="autoZero"/>
        <c:auto val="0"/>
        <c:lblAlgn val="ctr"/>
        <c:lblOffset val="100"/>
        <c:noMultiLvlLbl val="0"/>
      </c:catAx>
      <c:valAx>
        <c:axId val="44495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95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2021'!$B$1608:$B$1616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2021'!$L$1608:$L$1616</c:f>
              <c:numCache>
                <c:formatCode>#,##0</c:formatCode>
                <c:ptCount val="9"/>
                <c:pt idx="0">
                  <c:v>842</c:v>
                </c:pt>
                <c:pt idx="1">
                  <c:v>3084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2021'!$B$1698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2021'!$C$1697:$K$1697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2021'!$C$1698:$K$1698</c:f>
              <c:numCache>
                <c:formatCode>#,##0</c:formatCode>
                <c:ptCount val="9"/>
                <c:pt idx="0">
                  <c:v>612</c:v>
                </c:pt>
                <c:pt idx="1">
                  <c:v>859</c:v>
                </c:pt>
                <c:pt idx="2">
                  <c:v>1286</c:v>
                </c:pt>
                <c:pt idx="3">
                  <c:v>351</c:v>
                </c:pt>
                <c:pt idx="4">
                  <c:v>743</c:v>
                </c:pt>
                <c:pt idx="5">
                  <c:v>539</c:v>
                </c:pt>
                <c:pt idx="6">
                  <c:v>351</c:v>
                </c:pt>
                <c:pt idx="7">
                  <c:v>889</c:v>
                </c:pt>
                <c:pt idx="8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594312"/>
        <c:axId val="446597448"/>
        <c:extLst xmlns:c16r2="http://schemas.microsoft.com/office/drawing/2015/06/chart"/>
      </c:barChart>
      <c:catAx>
        <c:axId val="44659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97448"/>
        <c:crosses val="autoZero"/>
        <c:auto val="0"/>
        <c:lblAlgn val="ctr"/>
        <c:lblOffset val="100"/>
        <c:noMultiLvlLbl val="0"/>
      </c:catAx>
      <c:valAx>
        <c:axId val="44659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9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2021'!$C$1697:$K$1697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2021'!$C$1699:$K$1699</c:f>
              <c:numCache>
                <c:formatCode>#,##0</c:formatCode>
                <c:ptCount val="9"/>
                <c:pt idx="0">
                  <c:v>60440</c:v>
                </c:pt>
                <c:pt idx="1">
                  <c:v>73547</c:v>
                </c:pt>
                <c:pt idx="2">
                  <c:v>78244</c:v>
                </c:pt>
                <c:pt idx="3">
                  <c:v>30493</c:v>
                </c:pt>
                <c:pt idx="4">
                  <c:v>58283</c:v>
                </c:pt>
                <c:pt idx="5">
                  <c:v>59312</c:v>
                </c:pt>
                <c:pt idx="6">
                  <c:v>29411</c:v>
                </c:pt>
                <c:pt idx="7">
                  <c:v>95651</c:v>
                </c:pt>
                <c:pt idx="8">
                  <c:v>34862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2021'!$C$1544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2021'!$B$1483:$B$1491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2021'!$C$1546:$C$1554</c:f>
              <c:numCache>
                <c:formatCode>#,##0</c:formatCode>
                <c:ptCount val="9"/>
                <c:pt idx="0">
                  <c:v>8</c:v>
                </c:pt>
                <c:pt idx="1">
                  <c:v>28</c:v>
                </c:pt>
                <c:pt idx="2">
                  <c:v>34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'DICIEMBRE 2021'!$E$1544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2021'!$B$1483:$B$1491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2021'!$E$1546:$E$1554</c:f>
              <c:numCache>
                <c:formatCode>#,##0</c:formatCode>
                <c:ptCount val="9"/>
                <c:pt idx="0">
                  <c:v>894</c:v>
                </c:pt>
                <c:pt idx="1">
                  <c:v>342</c:v>
                </c:pt>
                <c:pt idx="2">
                  <c:v>406</c:v>
                </c:pt>
                <c:pt idx="3">
                  <c:v>203</c:v>
                </c:pt>
                <c:pt idx="4">
                  <c:v>488</c:v>
                </c:pt>
                <c:pt idx="5">
                  <c:v>394</c:v>
                </c:pt>
                <c:pt idx="6">
                  <c:v>291</c:v>
                </c:pt>
                <c:pt idx="7">
                  <c:v>161</c:v>
                </c:pt>
                <c:pt idx="8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'DICIEMBRE 2021'!$G$1544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2021'!$B$1483:$B$1491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2021'!$G$1546:$G$1554</c:f>
              <c:numCache>
                <c:formatCode>#,##0</c:formatCode>
                <c:ptCount val="9"/>
                <c:pt idx="0">
                  <c:v>59</c:v>
                </c:pt>
                <c:pt idx="1">
                  <c:v>77</c:v>
                </c:pt>
                <c:pt idx="2">
                  <c:v>102</c:v>
                </c:pt>
                <c:pt idx="3">
                  <c:v>39</c:v>
                </c:pt>
                <c:pt idx="4">
                  <c:v>53</c:v>
                </c:pt>
                <c:pt idx="5">
                  <c:v>46</c:v>
                </c:pt>
                <c:pt idx="6">
                  <c:v>55</c:v>
                </c:pt>
                <c:pt idx="7">
                  <c:v>33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'DICIEMBRE 2021'!$I$1544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2021'!$I$1546:$I$1554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588432"/>
        <c:axId val="446591568"/>
      </c:barChart>
      <c:catAx>
        <c:axId val="44658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91568"/>
        <c:crosses val="autoZero"/>
        <c:auto val="0"/>
        <c:lblAlgn val="ctr"/>
        <c:lblOffset val="100"/>
        <c:noMultiLvlLbl val="0"/>
      </c:catAx>
      <c:valAx>
        <c:axId val="44659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8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2021'!$B$1546:$B$1554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2021'!$L$1546:$L$1554</c:f>
              <c:numCache>
                <c:formatCode>#,##0</c:formatCode>
                <c:ptCount val="9"/>
                <c:pt idx="0">
                  <c:v>7494</c:v>
                </c:pt>
                <c:pt idx="1">
                  <c:v>4789</c:v>
                </c:pt>
                <c:pt idx="2">
                  <c:v>4782</c:v>
                </c:pt>
                <c:pt idx="3">
                  <c:v>2342</c:v>
                </c:pt>
                <c:pt idx="4">
                  <c:v>4533</c:v>
                </c:pt>
                <c:pt idx="5">
                  <c:v>4362</c:v>
                </c:pt>
                <c:pt idx="6">
                  <c:v>3740</c:v>
                </c:pt>
                <c:pt idx="7">
                  <c:v>2072</c:v>
                </c:pt>
                <c:pt idx="8">
                  <c:v>2580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2021'!$C$1544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2021'!$B$1492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2021'!$C$1555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'DICIEMBRE 2021'!$E$1544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2021'!$B$1492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2021'!$E$1555</c:f>
              <c:numCache>
                <c:formatCode>#,##0</c:formatCode>
                <c:ptCount val="1"/>
                <c:pt idx="0">
                  <c:v>3361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'DICIEMBRE 2021'!$G$1544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2021'!$B$1492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2021'!$G$1555</c:f>
              <c:numCache>
                <c:formatCode>#,##0</c:formatCode>
                <c:ptCount val="1"/>
                <c:pt idx="0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'DICIEMBRE 2021'!$I$1544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'DICIEMBRE 2021'!$B$1492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2021'!$I$1555</c:f>
              <c:numCache>
                <c:formatCode>#,##0</c:formatCode>
                <c:ptCount val="1"/>
                <c:pt idx="0">
                  <c:v>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593136"/>
        <c:axId val="446588040"/>
      </c:barChart>
      <c:catAx>
        <c:axId val="446593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6588040"/>
        <c:crosses val="autoZero"/>
        <c:auto val="0"/>
        <c:lblAlgn val="ctr"/>
        <c:lblOffset val="100"/>
        <c:noMultiLvlLbl val="0"/>
      </c:catAx>
      <c:valAx>
        <c:axId val="446588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9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2021'!$C$1544:$J$1544</c15:sqref>
                  </c15:fullRef>
                </c:ext>
              </c:extLst>
              <c:f>('DICIEMBRE 2021'!$C$1544,'DICIEMBRE 2021'!$E$1544,'DICIEMBRE 2021'!$G$1544,'DICIEMBRE 2021'!$I$1544)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2021'!$C$1555:$J$1555</c15:sqref>
                  </c15:fullRef>
                </c:ext>
              </c:extLst>
              <c:f>('DICIEMBRE 2021'!$C$1555,'DICIEMBRE 2021'!$E$1555,'DICIEMBRE 2021'!$G$1555,'DICIEMBRE 2021'!$I$1555)</c:f>
              <c:numCache>
                <c:formatCode>#,##0</c:formatCode>
                <c:ptCount val="4"/>
                <c:pt idx="0">
                  <c:v>137</c:v>
                </c:pt>
                <c:pt idx="1">
                  <c:v>3361</c:v>
                </c:pt>
                <c:pt idx="2">
                  <c:v>133</c:v>
                </c:pt>
                <c:pt idx="3">
                  <c:v>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'DICIEMBRE 2021'!$D$1555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ABE2-4311-AE72-129F600312B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2021'!$F$1555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ABE2-4311-AE72-129F600312B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2021'!$H$1555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ABE2-4311-AE72-129F600312B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2021'!$J$1555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ABE2-4311-AE72-129F600312B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2021'!$B$375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2021'!$C$374:$K$374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2021'!$C$375:$K$375</c:f>
              <c:numCache>
                <c:formatCode>#,##0</c:formatCode>
                <c:ptCount val="9"/>
                <c:pt idx="0">
                  <c:v>6664</c:v>
                </c:pt>
                <c:pt idx="1">
                  <c:v>7803</c:v>
                </c:pt>
                <c:pt idx="2">
                  <c:v>19540</c:v>
                </c:pt>
                <c:pt idx="3">
                  <c:v>4270</c:v>
                </c:pt>
                <c:pt idx="4">
                  <c:v>10324</c:v>
                </c:pt>
                <c:pt idx="5">
                  <c:v>6280</c:v>
                </c:pt>
                <c:pt idx="6">
                  <c:v>3597</c:v>
                </c:pt>
                <c:pt idx="7">
                  <c:v>17214</c:v>
                </c:pt>
                <c:pt idx="8">
                  <c:v>3859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'DICIEMBRE 2021'!$B$376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2021'!$C$374:$K$374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2021'!$C$376:$K$376</c:f>
              <c:numCache>
                <c:formatCode>#,##0</c:formatCode>
                <c:ptCount val="9"/>
                <c:pt idx="0">
                  <c:v>47138</c:v>
                </c:pt>
                <c:pt idx="1">
                  <c:v>63127</c:v>
                </c:pt>
                <c:pt idx="2">
                  <c:v>51500</c:v>
                </c:pt>
                <c:pt idx="3">
                  <c:v>19319</c:v>
                </c:pt>
                <c:pt idx="4">
                  <c:v>75139</c:v>
                </c:pt>
                <c:pt idx="5">
                  <c:v>55121</c:v>
                </c:pt>
                <c:pt idx="6">
                  <c:v>18571</c:v>
                </c:pt>
                <c:pt idx="7">
                  <c:v>54232</c:v>
                </c:pt>
                <c:pt idx="8">
                  <c:v>26020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43388496"/>
        <c:axId val="343392808"/>
      </c:barChart>
      <c:catAx>
        <c:axId val="3433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2808"/>
        <c:crosses val="autoZero"/>
        <c:auto val="1"/>
        <c:lblAlgn val="ctr"/>
        <c:lblOffset val="100"/>
        <c:noMultiLvlLbl val="0"/>
      </c:catAx>
      <c:valAx>
        <c:axId val="34339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('DICIEMBRE 2021'!$B$1423,'DICIEMBRE 2021'!$B$1425,'DICIEMBRE 2021'!$B$1427,'DICIEMBRE 2021'!$B$1429,'DICIEMBRE 2021'!$B$1431,'DICIEMBRE 2021'!$B$1433)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('DICIEMBRE 2021'!$F$1424,'DICIEMBRE 2021'!$F$1426,'DICIEMBRE 2021'!$F$1428,'DICIEMBRE 2021'!$F$1430,'DICIEMBRE 2021'!$F$1432,'DICIEMBRE 2021'!$F$1434)</c:f>
              <c:numCache>
                <c:formatCode>#,##0</c:formatCode>
                <c:ptCount val="6"/>
                <c:pt idx="0">
                  <c:v>71679</c:v>
                </c:pt>
                <c:pt idx="1">
                  <c:v>42258</c:v>
                </c:pt>
                <c:pt idx="2">
                  <c:v>36694</c:v>
                </c:pt>
                <c:pt idx="3">
                  <c:v>13203</c:v>
                </c:pt>
                <c:pt idx="4">
                  <c:v>13819</c:v>
                </c:pt>
                <c:pt idx="5">
                  <c:v>6736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2021'!$B$1635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2021'!$D$1635:$L$1635</c:f>
              <c:numCache>
                <c:formatCode>#,##0</c:formatCode>
                <c:ptCount val="9"/>
                <c:pt idx="0">
                  <c:v>192</c:v>
                </c:pt>
                <c:pt idx="1">
                  <c:v>59</c:v>
                </c:pt>
                <c:pt idx="2">
                  <c:v>125</c:v>
                </c:pt>
                <c:pt idx="3">
                  <c:v>24</c:v>
                </c:pt>
                <c:pt idx="4">
                  <c:v>37</c:v>
                </c:pt>
                <c:pt idx="5">
                  <c:v>198</c:v>
                </c:pt>
                <c:pt idx="6">
                  <c:v>40</c:v>
                </c:pt>
                <c:pt idx="7">
                  <c:v>51</c:v>
                </c:pt>
                <c:pt idx="8">
                  <c:v>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'DICIEMBRE 2021'!$B$1637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2021'!$D$1634:$L$1634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2021'!$D$1637:$L$1637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'DICIEMBRE 2021'!$B$1639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2021'!$D$1634:$L$1634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2021'!$D$1639:$L$1639</c:f>
              <c:numCache>
                <c:formatCode>#,##0</c:formatCode>
                <c:ptCount val="9"/>
                <c:pt idx="0">
                  <c:v>112</c:v>
                </c:pt>
                <c:pt idx="1">
                  <c:v>20</c:v>
                </c:pt>
                <c:pt idx="2">
                  <c:v>12</c:v>
                </c:pt>
                <c:pt idx="3">
                  <c:v>6</c:v>
                </c:pt>
                <c:pt idx="4">
                  <c:v>22</c:v>
                </c:pt>
                <c:pt idx="5">
                  <c:v>85</c:v>
                </c:pt>
                <c:pt idx="6">
                  <c:v>8</c:v>
                </c:pt>
                <c:pt idx="7">
                  <c:v>19</c:v>
                </c:pt>
                <c:pt idx="8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'DICIEMBRE 2021'!$B$1641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2021'!$D$1634:$L$1634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2021'!$D$1641:$L$1641</c:f>
              <c:numCache>
                <c:formatCode>#,##0</c:formatCode>
                <c:ptCount val="9"/>
                <c:pt idx="0">
                  <c:v>226</c:v>
                </c:pt>
                <c:pt idx="1">
                  <c:v>170</c:v>
                </c:pt>
                <c:pt idx="2">
                  <c:v>338</c:v>
                </c:pt>
                <c:pt idx="3">
                  <c:v>26</c:v>
                </c:pt>
                <c:pt idx="4">
                  <c:v>351</c:v>
                </c:pt>
                <c:pt idx="5">
                  <c:v>46</c:v>
                </c:pt>
                <c:pt idx="6">
                  <c:v>81</c:v>
                </c:pt>
                <c:pt idx="7">
                  <c:v>157</c:v>
                </c:pt>
                <c:pt idx="8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'DICIEMBRE 2021'!$B$1643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2021'!$D$1634:$L$1634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2021'!$D$1643:$L$1643</c:f>
              <c:numCache>
                <c:formatCode>#,##0</c:formatCode>
                <c:ptCount val="9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595096"/>
        <c:axId val="446599408"/>
        <c:extLst xmlns:c16r2="http://schemas.microsoft.com/office/drawing/2015/06/chart"/>
      </c:barChart>
      <c:catAx>
        <c:axId val="44659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99408"/>
        <c:crosses val="autoZero"/>
        <c:auto val="0"/>
        <c:lblAlgn val="ctr"/>
        <c:lblOffset val="100"/>
        <c:noMultiLvlLbl val="0"/>
      </c:catAx>
      <c:valAx>
        <c:axId val="44659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95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2021'!$D$1646:$L$1646</c:f>
              <c:numCache>
                <c:formatCode>#,##0</c:formatCode>
                <c:ptCount val="9"/>
                <c:pt idx="0">
                  <c:v>3124</c:v>
                </c:pt>
                <c:pt idx="1">
                  <c:v>989</c:v>
                </c:pt>
                <c:pt idx="2">
                  <c:v>1773</c:v>
                </c:pt>
                <c:pt idx="3">
                  <c:v>204</c:v>
                </c:pt>
                <c:pt idx="4">
                  <c:v>1972</c:v>
                </c:pt>
                <c:pt idx="5">
                  <c:v>2751</c:v>
                </c:pt>
                <c:pt idx="6">
                  <c:v>542</c:v>
                </c:pt>
                <c:pt idx="7">
                  <c:v>1116</c:v>
                </c:pt>
                <c:pt idx="8">
                  <c:v>1348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2021'!$D$1634:$L$1634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2021'!$D$1646:$L$1646</c:f>
              <c:numCache>
                <c:formatCode>#,##0</c:formatCode>
                <c:ptCount val="9"/>
                <c:pt idx="0">
                  <c:v>3124</c:v>
                </c:pt>
                <c:pt idx="1">
                  <c:v>989</c:v>
                </c:pt>
                <c:pt idx="2">
                  <c:v>1773</c:v>
                </c:pt>
                <c:pt idx="3">
                  <c:v>204</c:v>
                </c:pt>
                <c:pt idx="4">
                  <c:v>1972</c:v>
                </c:pt>
                <c:pt idx="5">
                  <c:v>2751</c:v>
                </c:pt>
                <c:pt idx="6">
                  <c:v>542</c:v>
                </c:pt>
                <c:pt idx="7">
                  <c:v>1116</c:v>
                </c:pt>
                <c:pt idx="8">
                  <c:v>1348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2021'!$B$1669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2021'!$D$1668:$L$1668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2021'!$D$1669:$L$1669</c:f>
              <c:numCache>
                <c:formatCode>#,##0</c:formatCode>
                <c:ptCount val="9"/>
                <c:pt idx="0">
                  <c:v>44</c:v>
                </c:pt>
                <c:pt idx="1">
                  <c:v>31</c:v>
                </c:pt>
                <c:pt idx="2">
                  <c:v>45</c:v>
                </c:pt>
                <c:pt idx="3">
                  <c:v>2</c:v>
                </c:pt>
                <c:pt idx="4">
                  <c:v>75</c:v>
                </c:pt>
                <c:pt idx="5">
                  <c:v>36</c:v>
                </c:pt>
                <c:pt idx="6">
                  <c:v>12</c:v>
                </c:pt>
                <c:pt idx="7">
                  <c:v>21</c:v>
                </c:pt>
                <c:pt idx="8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'DICIEMBRE 2021'!$B$1671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2021'!$D$1668:$L$1668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2021'!$D$1671:$L$1671</c:f>
              <c:numCache>
                <c:formatCode>#,##0</c:formatCode>
                <c:ptCount val="9"/>
                <c:pt idx="0">
                  <c:v>24</c:v>
                </c:pt>
                <c:pt idx="1">
                  <c:v>14</c:v>
                </c:pt>
                <c:pt idx="2">
                  <c:v>8</c:v>
                </c:pt>
                <c:pt idx="3">
                  <c:v>8</c:v>
                </c:pt>
                <c:pt idx="4">
                  <c:v>17</c:v>
                </c:pt>
                <c:pt idx="5">
                  <c:v>21</c:v>
                </c:pt>
                <c:pt idx="6">
                  <c:v>16</c:v>
                </c:pt>
                <c:pt idx="7">
                  <c:v>9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'DICIEMBRE 2021'!$B$1673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2021'!$D$1668:$L$1668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2021'!$D$1673:$L$1673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'DICIEMBRE 2021'!$B$1675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2021'!$D$1668:$L$1668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2021'!$D$1675:$L$1675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'DICIEMBRE 2021'!$B$1677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2021'!$D$1668:$L$1668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2021'!$D$1677:$L$1677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588824"/>
        <c:axId val="446591176"/>
        <c:extLst xmlns:c16r2="http://schemas.microsoft.com/office/drawing/2015/06/chart"/>
      </c:barChart>
      <c:catAx>
        <c:axId val="446588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91176"/>
        <c:crosses val="autoZero"/>
        <c:auto val="0"/>
        <c:lblAlgn val="ctr"/>
        <c:lblOffset val="100"/>
        <c:noMultiLvlLbl val="0"/>
      </c:catAx>
      <c:valAx>
        <c:axId val="44659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588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  <c:pt idx="11">
                  <c:v>144045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114795</c:v>
                </c:pt>
                <c:pt idx="1">
                  <c:v>129060</c:v>
                </c:pt>
                <c:pt idx="2">
                  <c:v>230578</c:v>
                </c:pt>
                <c:pt idx="3">
                  <c:v>283640</c:v>
                </c:pt>
                <c:pt idx="4">
                  <c:v>417470</c:v>
                </c:pt>
                <c:pt idx="5">
                  <c:v>667576</c:v>
                </c:pt>
                <c:pt idx="6">
                  <c:v>1171284</c:v>
                </c:pt>
                <c:pt idx="7">
                  <c:v>1834134</c:v>
                </c:pt>
                <c:pt idx="8">
                  <c:v>1097438</c:v>
                </c:pt>
                <c:pt idx="9">
                  <c:v>1194954</c:v>
                </c:pt>
                <c:pt idx="10">
                  <c:v>737898</c:v>
                </c:pt>
                <c:pt idx="11">
                  <c:v>701891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88768"/>
        <c:axId val="452487984"/>
      </c:lineChart>
      <c:catAx>
        <c:axId val="4524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87984"/>
        <c:crosses val="autoZero"/>
        <c:auto val="1"/>
        <c:lblAlgn val="ctr"/>
        <c:lblOffset val="100"/>
        <c:noMultiLvlLbl val="0"/>
      </c:catAx>
      <c:valAx>
        <c:axId val="45248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48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  <c:pt idx="11">
                  <c:v>79551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57114</c:v>
                </c:pt>
                <c:pt idx="1">
                  <c:v>67786</c:v>
                </c:pt>
                <c:pt idx="2">
                  <c:v>136280</c:v>
                </c:pt>
                <c:pt idx="3">
                  <c:v>157426</c:v>
                </c:pt>
                <c:pt idx="4">
                  <c:v>242658</c:v>
                </c:pt>
                <c:pt idx="5">
                  <c:v>405990</c:v>
                </c:pt>
                <c:pt idx="6">
                  <c:v>644699</c:v>
                </c:pt>
                <c:pt idx="7">
                  <c:v>1012502</c:v>
                </c:pt>
                <c:pt idx="8">
                  <c:v>671496</c:v>
                </c:pt>
                <c:pt idx="9">
                  <c:v>717207</c:v>
                </c:pt>
                <c:pt idx="10">
                  <c:v>454528</c:v>
                </c:pt>
                <c:pt idx="11">
                  <c:v>410167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8121744"/>
        <c:axId val="458122136"/>
      </c:lineChart>
      <c:catAx>
        <c:axId val="45812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122136"/>
        <c:crosses val="autoZero"/>
        <c:auto val="1"/>
        <c:lblAlgn val="ctr"/>
        <c:lblOffset val="100"/>
        <c:noMultiLvlLbl val="0"/>
      </c:catAx>
      <c:valAx>
        <c:axId val="458122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12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  <c:pt idx="7">
                  <c:v>333403</c:v>
                </c:pt>
                <c:pt idx="8">
                  <c:v>209731</c:v>
                </c:pt>
                <c:pt idx="9">
                  <c:v>164809</c:v>
                </c:pt>
                <c:pt idx="10">
                  <c:v>73473</c:v>
                </c:pt>
                <c:pt idx="11">
                  <c:v>64933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45926</c:v>
                </c:pt>
                <c:pt idx="1">
                  <c:v>58712</c:v>
                </c:pt>
                <c:pt idx="2">
                  <c:v>112028</c:v>
                </c:pt>
                <c:pt idx="3">
                  <c:v>123418</c:v>
                </c:pt>
                <c:pt idx="4">
                  <c:v>188872</c:v>
                </c:pt>
                <c:pt idx="5">
                  <c:v>307630</c:v>
                </c:pt>
                <c:pt idx="6">
                  <c:v>435484</c:v>
                </c:pt>
                <c:pt idx="7">
                  <c:v>686947</c:v>
                </c:pt>
                <c:pt idx="8">
                  <c:v>490025</c:v>
                </c:pt>
                <c:pt idx="9">
                  <c:v>516864</c:v>
                </c:pt>
                <c:pt idx="10">
                  <c:v>337348</c:v>
                </c:pt>
                <c:pt idx="11">
                  <c:v>295058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445072"/>
        <c:axId val="628447032"/>
      </c:lineChart>
      <c:catAx>
        <c:axId val="62844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447032"/>
        <c:crosses val="autoZero"/>
        <c:auto val="1"/>
        <c:lblAlgn val="ctr"/>
        <c:lblOffset val="100"/>
        <c:noMultiLvlLbl val="0"/>
      </c:catAx>
      <c:valAx>
        <c:axId val="628447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4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  <c:pt idx="7">
                  <c:v>563996</c:v>
                </c:pt>
                <c:pt idx="8">
                  <c:v>321495</c:v>
                </c:pt>
                <c:pt idx="9">
                  <c:v>254237</c:v>
                </c:pt>
                <c:pt idx="10">
                  <c:v>128476</c:v>
                </c:pt>
                <c:pt idx="11">
                  <c:v>107560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86247</c:v>
                </c:pt>
                <c:pt idx="1">
                  <c:v>103742</c:v>
                </c:pt>
                <c:pt idx="2">
                  <c:v>174988</c:v>
                </c:pt>
                <c:pt idx="3">
                  <c:v>201934</c:v>
                </c:pt>
                <c:pt idx="4">
                  <c:v>295180</c:v>
                </c:pt>
                <c:pt idx="5">
                  <c:v>459231</c:v>
                </c:pt>
                <c:pt idx="6">
                  <c:v>666051</c:v>
                </c:pt>
                <c:pt idx="7">
                  <c:v>1036390</c:v>
                </c:pt>
                <c:pt idx="8">
                  <c:v>756781</c:v>
                </c:pt>
                <c:pt idx="9">
                  <c:v>818861</c:v>
                </c:pt>
                <c:pt idx="10">
                  <c:v>520484</c:v>
                </c:pt>
                <c:pt idx="11">
                  <c:v>455996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947272"/>
        <c:axId val="628945312"/>
      </c:lineChart>
      <c:catAx>
        <c:axId val="62894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945312"/>
        <c:crosses val="autoZero"/>
        <c:auto val="1"/>
        <c:lblAlgn val="ctr"/>
        <c:lblOffset val="100"/>
        <c:noMultiLvlLbl val="0"/>
      </c:catAx>
      <c:valAx>
        <c:axId val="62894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94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  <c:pt idx="7">
                  <c:v>8963</c:v>
                </c:pt>
                <c:pt idx="8">
                  <c:v>7161</c:v>
                </c:pt>
                <c:pt idx="9">
                  <c:v>3788</c:v>
                </c:pt>
                <c:pt idx="10">
                  <c:v>1526</c:v>
                </c:pt>
                <c:pt idx="11">
                  <c:v>1238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1269</c:v>
                </c:pt>
                <c:pt idx="1">
                  <c:v>1156</c:v>
                </c:pt>
                <c:pt idx="2">
                  <c:v>1818</c:v>
                </c:pt>
                <c:pt idx="3">
                  <c:v>2455</c:v>
                </c:pt>
                <c:pt idx="4">
                  <c:v>3553</c:v>
                </c:pt>
                <c:pt idx="5">
                  <c:v>6806</c:v>
                </c:pt>
                <c:pt idx="6">
                  <c:v>7503</c:v>
                </c:pt>
                <c:pt idx="7">
                  <c:v>16468</c:v>
                </c:pt>
                <c:pt idx="8">
                  <c:v>11709</c:v>
                </c:pt>
                <c:pt idx="9">
                  <c:v>13768</c:v>
                </c:pt>
                <c:pt idx="10">
                  <c:v>7984</c:v>
                </c:pt>
                <c:pt idx="11">
                  <c:v>7283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0864"/>
        <c:axId val="458291256"/>
      </c:lineChart>
      <c:catAx>
        <c:axId val="45829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291256"/>
        <c:crosses val="autoZero"/>
        <c:auto val="1"/>
        <c:lblAlgn val="ctr"/>
        <c:lblOffset val="100"/>
        <c:noMultiLvlLbl val="0"/>
      </c:catAx>
      <c:valAx>
        <c:axId val="45829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29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2021'!$B$405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2021'!$C$404:$K$404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2021'!$C$405:$K$405</c:f>
              <c:numCache>
                <c:formatCode>#,##0</c:formatCode>
                <c:ptCount val="9"/>
                <c:pt idx="0">
                  <c:v>10232</c:v>
                </c:pt>
                <c:pt idx="1">
                  <c:v>13737</c:v>
                </c:pt>
                <c:pt idx="2">
                  <c:v>36103</c:v>
                </c:pt>
                <c:pt idx="3">
                  <c:v>8366</c:v>
                </c:pt>
                <c:pt idx="4">
                  <c:v>18821</c:v>
                </c:pt>
                <c:pt idx="5">
                  <c:v>9671</c:v>
                </c:pt>
                <c:pt idx="6">
                  <c:v>7958</c:v>
                </c:pt>
                <c:pt idx="7">
                  <c:v>31605</c:v>
                </c:pt>
                <c:pt idx="8">
                  <c:v>7552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'DICIEMBRE 2021'!$B$406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2021'!$C$404:$K$404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2021'!$C$406:$K$406</c:f>
              <c:numCache>
                <c:formatCode>#,##0</c:formatCode>
                <c:ptCount val="9"/>
                <c:pt idx="0">
                  <c:v>82697</c:v>
                </c:pt>
                <c:pt idx="1">
                  <c:v>103811</c:v>
                </c:pt>
                <c:pt idx="2">
                  <c:v>90777</c:v>
                </c:pt>
                <c:pt idx="3">
                  <c:v>34486</c:v>
                </c:pt>
                <c:pt idx="4">
                  <c:v>129337</c:v>
                </c:pt>
                <c:pt idx="5">
                  <c:v>91575</c:v>
                </c:pt>
                <c:pt idx="6">
                  <c:v>36878</c:v>
                </c:pt>
                <c:pt idx="7">
                  <c:v>93324</c:v>
                </c:pt>
                <c:pt idx="8">
                  <c:v>39006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87712"/>
        <c:axId val="343386536"/>
      </c:barChart>
      <c:catAx>
        <c:axId val="3433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6536"/>
        <c:crosses val="autoZero"/>
        <c:auto val="1"/>
        <c:lblAlgn val="ctr"/>
        <c:lblOffset val="100"/>
        <c:noMultiLvlLbl val="0"/>
      </c:catAx>
      <c:valAx>
        <c:axId val="34338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  <c:pt idx="7">
                  <c:v>16246</c:v>
                </c:pt>
                <c:pt idx="8">
                  <c:v>13676</c:v>
                </c:pt>
                <c:pt idx="9">
                  <c:v>7648</c:v>
                </c:pt>
                <c:pt idx="10">
                  <c:v>4331</c:v>
                </c:pt>
                <c:pt idx="11">
                  <c:v>3669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3268</c:v>
                </c:pt>
                <c:pt idx="1">
                  <c:v>3345</c:v>
                </c:pt>
                <c:pt idx="2">
                  <c:v>6429</c:v>
                </c:pt>
                <c:pt idx="3">
                  <c:v>6123</c:v>
                </c:pt>
                <c:pt idx="4">
                  <c:v>9655</c:v>
                </c:pt>
                <c:pt idx="5">
                  <c:v>14450</c:v>
                </c:pt>
                <c:pt idx="6">
                  <c:v>14910</c:v>
                </c:pt>
                <c:pt idx="7">
                  <c:v>27061</c:v>
                </c:pt>
                <c:pt idx="8">
                  <c:v>25300</c:v>
                </c:pt>
                <c:pt idx="9">
                  <c:v>24876</c:v>
                </c:pt>
                <c:pt idx="10">
                  <c:v>16766</c:v>
                </c:pt>
                <c:pt idx="11">
                  <c:v>11309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72744"/>
        <c:axId val="628273136"/>
      </c:lineChart>
      <c:catAx>
        <c:axId val="62827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273136"/>
        <c:crosses val="autoZero"/>
        <c:auto val="1"/>
        <c:lblAlgn val="ctr"/>
        <c:lblOffset val="100"/>
        <c:noMultiLvlLbl val="0"/>
      </c:catAx>
      <c:valAx>
        <c:axId val="62827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27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  <c:pt idx="7">
                  <c:v>81225</c:v>
                </c:pt>
                <c:pt idx="8">
                  <c:v>39769</c:v>
                </c:pt>
                <c:pt idx="9">
                  <c:v>21047</c:v>
                </c:pt>
                <c:pt idx="10">
                  <c:v>5014</c:v>
                </c:pt>
                <c:pt idx="11">
                  <c:v>7312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3374</c:v>
                </c:pt>
                <c:pt idx="1">
                  <c:v>3513</c:v>
                </c:pt>
                <c:pt idx="2">
                  <c:v>11511</c:v>
                </c:pt>
                <c:pt idx="3">
                  <c:v>15359</c:v>
                </c:pt>
                <c:pt idx="4">
                  <c:v>25587</c:v>
                </c:pt>
                <c:pt idx="5">
                  <c:v>39627</c:v>
                </c:pt>
                <c:pt idx="6">
                  <c:v>96991</c:v>
                </c:pt>
                <c:pt idx="7">
                  <c:v>158931</c:v>
                </c:pt>
                <c:pt idx="8">
                  <c:v>88286</c:v>
                </c:pt>
                <c:pt idx="9">
                  <c:v>107502</c:v>
                </c:pt>
                <c:pt idx="10">
                  <c:v>66376</c:v>
                </c:pt>
                <c:pt idx="11">
                  <c:v>62389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19392"/>
        <c:axId val="341320568"/>
      </c:lineChart>
      <c:catAx>
        <c:axId val="3413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1320568"/>
        <c:crosses val="autoZero"/>
        <c:auto val="1"/>
        <c:lblAlgn val="ctr"/>
        <c:lblOffset val="100"/>
        <c:noMultiLvlLbl val="0"/>
      </c:catAx>
      <c:valAx>
        <c:axId val="341320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13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  <c:pt idx="7">
                  <c:v>283744</c:v>
                </c:pt>
                <c:pt idx="8">
                  <c:v>78812</c:v>
                </c:pt>
                <c:pt idx="9">
                  <c:v>39101</c:v>
                </c:pt>
                <c:pt idx="10">
                  <c:v>8388</c:v>
                </c:pt>
                <c:pt idx="11">
                  <c:v>14158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7649</c:v>
                </c:pt>
                <c:pt idx="1">
                  <c:v>8259</c:v>
                </c:pt>
                <c:pt idx="2">
                  <c:v>23235</c:v>
                </c:pt>
                <c:pt idx="3">
                  <c:v>30482</c:v>
                </c:pt>
                <c:pt idx="4">
                  <c:v>46524</c:v>
                </c:pt>
                <c:pt idx="5">
                  <c:v>72268</c:v>
                </c:pt>
                <c:pt idx="6">
                  <c:v>230258</c:v>
                </c:pt>
                <c:pt idx="7">
                  <c:v>405040</c:v>
                </c:pt>
                <c:pt idx="8">
                  <c:v>155719</c:v>
                </c:pt>
                <c:pt idx="9">
                  <c:v>202445</c:v>
                </c:pt>
                <c:pt idx="10">
                  <c:v>121231</c:v>
                </c:pt>
                <c:pt idx="11">
                  <c:v>134560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952816"/>
        <c:axId val="703953208"/>
      </c:lineChart>
      <c:catAx>
        <c:axId val="70395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3953208"/>
        <c:crosses val="autoZero"/>
        <c:auto val="1"/>
        <c:lblAlgn val="ctr"/>
        <c:lblOffset val="100"/>
        <c:noMultiLvlLbl val="0"/>
      </c:catAx>
      <c:valAx>
        <c:axId val="70395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395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099455180521319"/>
          <c:y val="6.4248762797780051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  <c:pt idx="7">
                  <c:v>44784</c:v>
                </c:pt>
                <c:pt idx="8">
                  <c:v>12040</c:v>
                </c:pt>
                <c:pt idx="9">
                  <c:v>2719</c:v>
                </c:pt>
                <c:pt idx="10">
                  <c:v>513</c:v>
                </c:pt>
                <c:pt idx="11">
                  <c:v>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42</c:v>
                </c:pt>
                <c:pt idx="1">
                  <c:v>127</c:v>
                </c:pt>
                <c:pt idx="2">
                  <c:v>2213</c:v>
                </c:pt>
                <c:pt idx="3">
                  <c:v>2549</c:v>
                </c:pt>
                <c:pt idx="4">
                  <c:v>6340</c:v>
                </c:pt>
                <c:pt idx="5">
                  <c:v>19723</c:v>
                </c:pt>
                <c:pt idx="6">
                  <c:v>46151</c:v>
                </c:pt>
                <c:pt idx="7">
                  <c:v>64800</c:v>
                </c:pt>
                <c:pt idx="8">
                  <c:v>18665</c:v>
                </c:pt>
                <c:pt idx="9">
                  <c:v>12969</c:v>
                </c:pt>
                <c:pt idx="10">
                  <c:v>3179</c:v>
                </c:pt>
                <c:pt idx="11">
                  <c:v>1504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692464"/>
        <c:axId val="772693640"/>
      </c:lineChart>
      <c:catAx>
        <c:axId val="77269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2693640"/>
        <c:crosses val="autoZero"/>
        <c:auto val="1"/>
        <c:lblAlgn val="ctr"/>
        <c:lblOffset val="100"/>
        <c:noMultiLvlLbl val="0"/>
      </c:catAx>
      <c:valAx>
        <c:axId val="77269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269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  <c:pt idx="11">
                  <c:v>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70</c:v>
                </c:pt>
                <c:pt idx="1">
                  <c:v>210</c:v>
                </c:pt>
                <c:pt idx="2">
                  <c:v>3837</c:v>
                </c:pt>
                <c:pt idx="3">
                  <c:v>6500</c:v>
                </c:pt>
                <c:pt idx="4">
                  <c:v>18608</c:v>
                </c:pt>
                <c:pt idx="5">
                  <c:v>56433</c:v>
                </c:pt>
                <c:pt idx="6">
                  <c:v>108957</c:v>
                </c:pt>
                <c:pt idx="7">
                  <c:v>166883</c:v>
                </c:pt>
                <c:pt idx="8">
                  <c:v>45306</c:v>
                </c:pt>
                <c:pt idx="9">
                  <c:v>24723</c:v>
                </c:pt>
                <c:pt idx="10">
                  <c:v>4900</c:v>
                </c:pt>
                <c:pt idx="11">
                  <c:v>2804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309712"/>
        <c:axId val="703310104"/>
      </c:lineChart>
      <c:catAx>
        <c:axId val="70330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3310104"/>
        <c:crosses val="autoZero"/>
        <c:auto val="1"/>
        <c:lblAlgn val="ctr"/>
        <c:lblOffset val="100"/>
        <c:noMultiLvlLbl val="0"/>
      </c:catAx>
      <c:valAx>
        <c:axId val="70331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330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  <c:pt idx="7">
                  <c:v>7719</c:v>
                </c:pt>
                <c:pt idx="8">
                  <c:v>5033</c:v>
                </c:pt>
                <c:pt idx="9">
                  <c:v>2605</c:v>
                </c:pt>
                <c:pt idx="10">
                  <c:v>530</c:v>
                </c:pt>
                <c:pt idx="11">
                  <c:v>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55</c:v>
                </c:pt>
                <c:pt idx="1">
                  <c:v>54</c:v>
                </c:pt>
                <c:pt idx="2">
                  <c:v>273</c:v>
                </c:pt>
                <c:pt idx="3">
                  <c:v>707</c:v>
                </c:pt>
                <c:pt idx="4">
                  <c:v>2129</c:v>
                </c:pt>
                <c:pt idx="5">
                  <c:v>5992</c:v>
                </c:pt>
                <c:pt idx="6">
                  <c:v>18210</c:v>
                </c:pt>
                <c:pt idx="7">
                  <c:v>23267</c:v>
                </c:pt>
                <c:pt idx="8">
                  <c:v>21245</c:v>
                </c:pt>
                <c:pt idx="9">
                  <c:v>15614</c:v>
                </c:pt>
                <c:pt idx="10">
                  <c:v>4565</c:v>
                </c:pt>
                <c:pt idx="11">
                  <c:v>1319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154448"/>
        <c:axId val="700150136"/>
      </c:lineChart>
      <c:catAx>
        <c:axId val="70015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0150136"/>
        <c:crosses val="autoZero"/>
        <c:auto val="1"/>
        <c:lblAlgn val="ctr"/>
        <c:lblOffset val="100"/>
        <c:noMultiLvlLbl val="0"/>
      </c:catAx>
      <c:valAx>
        <c:axId val="70015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015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  <c:pt idx="7">
                  <c:v>10398</c:v>
                </c:pt>
                <c:pt idx="8">
                  <c:v>7198</c:v>
                </c:pt>
                <c:pt idx="9">
                  <c:v>3494</c:v>
                </c:pt>
                <c:pt idx="10">
                  <c:v>806</c:v>
                </c:pt>
                <c:pt idx="11">
                  <c:v>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207</c:v>
                </c:pt>
                <c:pt idx="1">
                  <c:v>227</c:v>
                </c:pt>
                <c:pt idx="2">
                  <c:v>534</c:v>
                </c:pt>
                <c:pt idx="3">
                  <c:v>1562</c:v>
                </c:pt>
                <c:pt idx="4">
                  <c:v>3172</c:v>
                </c:pt>
                <c:pt idx="5">
                  <c:v>7934</c:v>
                </c:pt>
                <c:pt idx="6">
                  <c:v>29141</c:v>
                </c:pt>
                <c:pt idx="7">
                  <c:v>37141</c:v>
                </c:pt>
                <c:pt idx="8">
                  <c:v>24951</c:v>
                </c:pt>
                <c:pt idx="9">
                  <c:v>20295</c:v>
                </c:pt>
                <c:pt idx="10">
                  <c:v>7404</c:v>
                </c:pt>
                <c:pt idx="11">
                  <c:v>2304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712968"/>
        <c:axId val="705711792"/>
      </c:lineChart>
      <c:catAx>
        <c:axId val="70571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5711792"/>
        <c:crosses val="autoZero"/>
        <c:auto val="1"/>
        <c:lblAlgn val="ctr"/>
        <c:lblOffset val="100"/>
        <c:noMultiLvlLbl val="0"/>
      </c:catAx>
      <c:valAx>
        <c:axId val="70571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5712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  <c:pt idx="7">
                  <c:v>24477</c:v>
                </c:pt>
                <c:pt idx="8">
                  <c:v>9427</c:v>
                </c:pt>
                <c:pt idx="9">
                  <c:v>5097</c:v>
                </c:pt>
                <c:pt idx="10">
                  <c:v>2763</c:v>
                </c:pt>
                <c:pt idx="11">
                  <c:v>3013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2517</c:v>
                </c:pt>
                <c:pt idx="1">
                  <c:v>1512</c:v>
                </c:pt>
                <c:pt idx="2">
                  <c:v>2778</c:v>
                </c:pt>
                <c:pt idx="3">
                  <c:v>5510</c:v>
                </c:pt>
                <c:pt idx="4">
                  <c:v>8449</c:v>
                </c:pt>
                <c:pt idx="5">
                  <c:v>15743</c:v>
                </c:pt>
                <c:pt idx="6">
                  <c:v>24182</c:v>
                </c:pt>
                <c:pt idx="7">
                  <c:v>33887</c:v>
                </c:pt>
                <c:pt idx="8">
                  <c:v>25537</c:v>
                </c:pt>
                <c:pt idx="9">
                  <c:v>28158</c:v>
                </c:pt>
                <c:pt idx="10">
                  <c:v>21523</c:v>
                </c:pt>
                <c:pt idx="11">
                  <c:v>26135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86944"/>
        <c:axId val="343284984"/>
      </c:lineChart>
      <c:catAx>
        <c:axId val="34328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284984"/>
        <c:crosses val="autoZero"/>
        <c:auto val="1"/>
        <c:lblAlgn val="ctr"/>
        <c:lblOffset val="100"/>
        <c:noMultiLvlLbl val="0"/>
      </c:catAx>
      <c:valAx>
        <c:axId val="34328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28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  <c:pt idx="7">
                  <c:v>74375</c:v>
                </c:pt>
                <c:pt idx="8">
                  <c:v>24213</c:v>
                </c:pt>
                <c:pt idx="9">
                  <c:v>10631</c:v>
                </c:pt>
                <c:pt idx="10">
                  <c:v>7539</c:v>
                </c:pt>
                <c:pt idx="11">
                  <c:v>10879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8204</c:v>
                </c:pt>
                <c:pt idx="1">
                  <c:v>6874</c:v>
                </c:pt>
                <c:pt idx="2">
                  <c:v>8246</c:v>
                </c:pt>
                <c:pt idx="3">
                  <c:v>16970</c:v>
                </c:pt>
                <c:pt idx="4">
                  <c:v>24741</c:v>
                </c:pt>
                <c:pt idx="5">
                  <c:v>34135</c:v>
                </c:pt>
                <c:pt idx="6">
                  <c:v>76432</c:v>
                </c:pt>
                <c:pt idx="7">
                  <c:v>90719</c:v>
                </c:pt>
                <c:pt idx="8">
                  <c:v>52585</c:v>
                </c:pt>
                <c:pt idx="9">
                  <c:v>59747</c:v>
                </c:pt>
                <c:pt idx="10">
                  <c:v>40661</c:v>
                </c:pt>
                <c:pt idx="11">
                  <c:v>61035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948056"/>
        <c:axId val="628946880"/>
      </c:lineChart>
      <c:catAx>
        <c:axId val="62894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946880"/>
        <c:crosses val="autoZero"/>
        <c:auto val="1"/>
        <c:lblAlgn val="ctr"/>
        <c:lblOffset val="100"/>
        <c:noMultiLvlLbl val="0"/>
      </c:catAx>
      <c:valAx>
        <c:axId val="62894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94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  <c:pt idx="7">
                  <c:v>16136</c:v>
                </c:pt>
                <c:pt idx="8">
                  <c:v>9786</c:v>
                </c:pt>
                <c:pt idx="9">
                  <c:v>5840</c:v>
                </c:pt>
                <c:pt idx="10">
                  <c:v>4634</c:v>
                </c:pt>
                <c:pt idx="11">
                  <c:v>2785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3931</c:v>
                </c:pt>
                <c:pt idx="1">
                  <c:v>2712</c:v>
                </c:pt>
                <c:pt idx="2">
                  <c:v>5659</c:v>
                </c:pt>
                <c:pt idx="3">
                  <c:v>7428</c:v>
                </c:pt>
                <c:pt idx="4">
                  <c:v>7728</c:v>
                </c:pt>
                <c:pt idx="5">
                  <c:v>10469</c:v>
                </c:pt>
                <c:pt idx="6">
                  <c:v>16178</c:v>
                </c:pt>
                <c:pt idx="7">
                  <c:v>28202</c:v>
                </c:pt>
                <c:pt idx="8">
                  <c:v>16029</c:v>
                </c:pt>
                <c:pt idx="9">
                  <c:v>22332</c:v>
                </c:pt>
                <c:pt idx="10">
                  <c:v>13553</c:v>
                </c:pt>
                <c:pt idx="11">
                  <c:v>16479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152880"/>
        <c:axId val="700156800"/>
      </c:lineChart>
      <c:catAx>
        <c:axId val="70015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0156800"/>
        <c:crosses val="autoZero"/>
        <c:auto val="1"/>
        <c:lblAlgn val="ctr"/>
        <c:lblOffset val="100"/>
        <c:noMultiLvlLbl val="0"/>
      </c:catAx>
      <c:valAx>
        <c:axId val="70015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015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2021'!$B$422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2021'!$C$421:$H$421</c15:sqref>
                  </c15:fullRef>
                </c:ext>
              </c:extLst>
              <c:f>('DICIEMBRE 2021'!$C$421,'DICIEMBRE 2021'!$E$421,'DICIEMBRE 2021'!$G$421)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2021'!$C$422:$H$422</c15:sqref>
                  </c15:fullRef>
                </c:ext>
              </c:extLst>
              <c:f>('DICIEMBRE 2021'!$C$422,'DICIEMBRE 2021'!$E$422,'DICIEMBRE 2021'!$G$422)</c:f>
              <c:numCache>
                <c:formatCode>#,##0</c:formatCode>
                <c:ptCount val="3"/>
                <c:pt idx="0">
                  <c:v>2541087</c:v>
                </c:pt>
                <c:pt idx="1">
                  <c:v>383473</c:v>
                </c:pt>
                <c:pt idx="2">
                  <c:v>2924560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2021'!$B$423</c:f>
              <c:strCache>
                <c:ptCount val="1"/>
                <c:pt idx="0">
                  <c:v>ENERO - DICIEMBRE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2021'!$C$421:$H$421</c15:sqref>
                  </c15:fullRef>
                </c:ext>
              </c:extLst>
              <c:f>('DICIEMBRE 2021'!$C$421,'DICIEMBRE 2021'!$E$421,'DICIEMBRE 2021'!$G$421)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2021'!$C$423:$H$423</c15:sqref>
                  </c15:fullRef>
                </c:ext>
              </c:extLst>
              <c:f>('DICIEMBRE 2021'!$C$423,'DICIEMBRE 2021'!$E$423,'DICIEMBRE 2021'!$G$423)</c:f>
              <c:numCache>
                <c:formatCode>#,##0</c:formatCode>
                <c:ptCount val="3"/>
                <c:pt idx="0">
                  <c:v>4283294</c:v>
                </c:pt>
                <c:pt idx="1">
                  <c:v>694559</c:v>
                </c:pt>
                <c:pt idx="2">
                  <c:v>4977853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86928"/>
        <c:axId val="343389672"/>
      </c:barChart>
      <c:catAx>
        <c:axId val="34338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9672"/>
        <c:crosses val="autoZero"/>
        <c:auto val="0"/>
        <c:lblAlgn val="ctr"/>
        <c:lblOffset val="100"/>
        <c:noMultiLvlLbl val="0"/>
      </c:catAx>
      <c:valAx>
        <c:axId val="34338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  <c:pt idx="7">
                  <c:v>49990</c:v>
                </c:pt>
                <c:pt idx="8">
                  <c:v>21612</c:v>
                </c:pt>
                <c:pt idx="9">
                  <c:v>12811</c:v>
                </c:pt>
                <c:pt idx="10">
                  <c:v>10188</c:v>
                </c:pt>
                <c:pt idx="11">
                  <c:v>7116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9150</c:v>
                </c:pt>
                <c:pt idx="1">
                  <c:v>6403</c:v>
                </c:pt>
                <c:pt idx="2">
                  <c:v>13309</c:v>
                </c:pt>
                <c:pt idx="3">
                  <c:v>20069</c:v>
                </c:pt>
                <c:pt idx="4">
                  <c:v>19590</c:v>
                </c:pt>
                <c:pt idx="5">
                  <c:v>23125</c:v>
                </c:pt>
                <c:pt idx="6">
                  <c:v>45535</c:v>
                </c:pt>
                <c:pt idx="7">
                  <c:v>70900</c:v>
                </c:pt>
                <c:pt idx="8">
                  <c:v>36796</c:v>
                </c:pt>
                <c:pt idx="9">
                  <c:v>44007</c:v>
                </c:pt>
                <c:pt idx="10">
                  <c:v>26452</c:v>
                </c:pt>
                <c:pt idx="11">
                  <c:v>33883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973024"/>
        <c:axId val="774558728"/>
      </c:lineChart>
      <c:catAx>
        <c:axId val="3409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4558728"/>
        <c:crosses val="autoZero"/>
        <c:auto val="1"/>
        <c:lblAlgn val="ctr"/>
        <c:lblOffset val="100"/>
        <c:noMultiLvlLbl val="0"/>
      </c:catAx>
      <c:valAx>
        <c:axId val="77455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09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76.xml"/><Relationship Id="rId89" Type="http://schemas.openxmlformats.org/officeDocument/2006/relationships/chart" Target="../charts/chart81.xml"/><Relationship Id="rId97" Type="http://schemas.openxmlformats.org/officeDocument/2006/relationships/chart" Target="../charts/chart89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4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chart" Target="../charts/chart79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chart" Target="../charts/chart82.xml"/><Relationship Id="rId95" Type="http://schemas.openxmlformats.org/officeDocument/2006/relationships/chart" Target="../charts/chart87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chart" Target="../charts/chart77.xml"/><Relationship Id="rId93" Type="http://schemas.openxmlformats.org/officeDocument/2006/relationships/chart" Target="../charts/chart85.xml"/><Relationship Id="rId98" Type="http://schemas.openxmlformats.org/officeDocument/2006/relationships/chart" Target="../charts/chart90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5.xml"/><Relationship Id="rId88" Type="http://schemas.openxmlformats.org/officeDocument/2006/relationships/chart" Target="../charts/chart80.xml"/><Relationship Id="rId91" Type="http://schemas.openxmlformats.org/officeDocument/2006/relationships/chart" Target="../charts/chart83.xml"/><Relationship Id="rId96" Type="http://schemas.openxmlformats.org/officeDocument/2006/relationships/chart" Target="../charts/chart88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chart" Target="../charts/chart78.xml"/><Relationship Id="rId94" Type="http://schemas.openxmlformats.org/officeDocument/2006/relationships/chart" Target="../charts/chart86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1728</xdr:row>
      <xdr:rowOff>0</xdr:rowOff>
    </xdr:from>
    <xdr:to>
      <xdr:col>11</xdr:col>
      <xdr:colOff>628650</xdr:colOff>
      <xdr:row>1728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1849</xdr:row>
      <xdr:rowOff>121104</xdr:rowOff>
    </xdr:from>
    <xdr:to>
      <xdr:col>11</xdr:col>
      <xdr:colOff>277133</xdr:colOff>
      <xdr:row>1868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293</xdr:row>
      <xdr:rowOff>0</xdr:rowOff>
    </xdr:from>
    <xdr:to>
      <xdr:col>13</xdr:col>
      <xdr:colOff>733425</xdr:colOff>
      <xdr:row>293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541</xdr:row>
      <xdr:rowOff>0</xdr:rowOff>
    </xdr:from>
    <xdr:to>
      <xdr:col>12</xdr:col>
      <xdr:colOff>0</xdr:colOff>
      <xdr:row>541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541</xdr:row>
      <xdr:rowOff>0</xdr:rowOff>
    </xdr:from>
    <xdr:to>
      <xdr:col>12</xdr:col>
      <xdr:colOff>0</xdr:colOff>
      <xdr:row>541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1493</xdr:row>
      <xdr:rowOff>-1</xdr:rowOff>
    </xdr:from>
    <xdr:to>
      <xdr:col>7</xdr:col>
      <xdr:colOff>367393</xdr:colOff>
      <xdr:row>1504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363</xdr:row>
      <xdr:rowOff>0</xdr:rowOff>
    </xdr:from>
    <xdr:to>
      <xdr:col>7</xdr:col>
      <xdr:colOff>977900</xdr:colOff>
      <xdr:row>371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393</xdr:row>
      <xdr:rowOff>0</xdr:rowOff>
    </xdr:from>
    <xdr:to>
      <xdr:col>10</xdr:col>
      <xdr:colOff>12700</xdr:colOff>
      <xdr:row>401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377</xdr:row>
      <xdr:rowOff>273049</xdr:rowOff>
    </xdr:from>
    <xdr:to>
      <xdr:col>11</xdr:col>
      <xdr:colOff>952500</xdr:colOff>
      <xdr:row>386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408</xdr:row>
      <xdr:rowOff>31749</xdr:rowOff>
    </xdr:from>
    <xdr:to>
      <xdr:col>12</xdr:col>
      <xdr:colOff>0</xdr:colOff>
      <xdr:row>415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425</xdr:row>
      <xdr:rowOff>0</xdr:rowOff>
    </xdr:from>
    <xdr:to>
      <xdr:col>8</xdr:col>
      <xdr:colOff>0</xdr:colOff>
      <xdr:row>433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485</xdr:row>
      <xdr:rowOff>0</xdr:rowOff>
    </xdr:from>
    <xdr:to>
      <xdr:col>10</xdr:col>
      <xdr:colOff>12700</xdr:colOff>
      <xdr:row>493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511</xdr:row>
      <xdr:rowOff>31749</xdr:rowOff>
    </xdr:from>
    <xdr:to>
      <xdr:col>11</xdr:col>
      <xdr:colOff>785812</xdr:colOff>
      <xdr:row>519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451</xdr:row>
      <xdr:rowOff>6349</xdr:rowOff>
    </xdr:from>
    <xdr:to>
      <xdr:col>11</xdr:col>
      <xdr:colOff>750093</xdr:colOff>
      <xdr:row>459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579</xdr:row>
      <xdr:rowOff>0</xdr:rowOff>
    </xdr:from>
    <xdr:to>
      <xdr:col>8</xdr:col>
      <xdr:colOff>63500</xdr:colOff>
      <xdr:row>587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594</xdr:row>
      <xdr:rowOff>0</xdr:rowOff>
    </xdr:from>
    <xdr:to>
      <xdr:col>10</xdr:col>
      <xdr:colOff>12700</xdr:colOff>
      <xdr:row>602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343</xdr:row>
      <xdr:rowOff>23812</xdr:rowOff>
    </xdr:from>
    <xdr:to>
      <xdr:col>5</xdr:col>
      <xdr:colOff>734556</xdr:colOff>
      <xdr:row>353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343</xdr:row>
      <xdr:rowOff>10205</xdr:rowOff>
    </xdr:from>
    <xdr:to>
      <xdr:col>11</xdr:col>
      <xdr:colOff>952501</xdr:colOff>
      <xdr:row>353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105</xdr:row>
      <xdr:rowOff>87086</xdr:rowOff>
    </xdr:from>
    <xdr:to>
      <xdr:col>7</xdr:col>
      <xdr:colOff>540204</xdr:colOff>
      <xdr:row>111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559</xdr:row>
      <xdr:rowOff>13607</xdr:rowOff>
    </xdr:from>
    <xdr:to>
      <xdr:col>5</xdr:col>
      <xdr:colOff>710743</xdr:colOff>
      <xdr:row>570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558</xdr:row>
      <xdr:rowOff>312963</xdr:rowOff>
    </xdr:from>
    <xdr:to>
      <xdr:col>12</xdr:col>
      <xdr:colOff>797152</xdr:colOff>
      <xdr:row>570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612</xdr:row>
      <xdr:rowOff>0</xdr:rowOff>
    </xdr:from>
    <xdr:to>
      <xdr:col>8</xdr:col>
      <xdr:colOff>9525</xdr:colOff>
      <xdr:row>620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638</xdr:row>
      <xdr:rowOff>0</xdr:rowOff>
    </xdr:from>
    <xdr:to>
      <xdr:col>10</xdr:col>
      <xdr:colOff>12700</xdr:colOff>
      <xdr:row>646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684</xdr:row>
      <xdr:rowOff>13608</xdr:rowOff>
    </xdr:from>
    <xdr:to>
      <xdr:col>5</xdr:col>
      <xdr:colOff>710743</xdr:colOff>
      <xdr:row>695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684</xdr:row>
      <xdr:rowOff>0</xdr:rowOff>
    </xdr:from>
    <xdr:to>
      <xdr:col>12</xdr:col>
      <xdr:colOff>797152</xdr:colOff>
      <xdr:row>695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704</xdr:row>
      <xdr:rowOff>0</xdr:rowOff>
    </xdr:from>
    <xdr:to>
      <xdr:col>7</xdr:col>
      <xdr:colOff>971550</xdr:colOff>
      <xdr:row>712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719</xdr:row>
      <xdr:rowOff>0</xdr:rowOff>
    </xdr:from>
    <xdr:to>
      <xdr:col>10</xdr:col>
      <xdr:colOff>12700</xdr:colOff>
      <xdr:row>727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737</xdr:row>
      <xdr:rowOff>0</xdr:rowOff>
    </xdr:from>
    <xdr:to>
      <xdr:col>8</xdr:col>
      <xdr:colOff>19050</xdr:colOff>
      <xdr:row>745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763</xdr:row>
      <xdr:rowOff>0</xdr:rowOff>
    </xdr:from>
    <xdr:to>
      <xdr:col>10</xdr:col>
      <xdr:colOff>12700</xdr:colOff>
      <xdr:row>771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809</xdr:row>
      <xdr:rowOff>13608</xdr:rowOff>
    </xdr:from>
    <xdr:to>
      <xdr:col>5</xdr:col>
      <xdr:colOff>710743</xdr:colOff>
      <xdr:row>820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809</xdr:row>
      <xdr:rowOff>0</xdr:rowOff>
    </xdr:from>
    <xdr:to>
      <xdr:col>12</xdr:col>
      <xdr:colOff>797152</xdr:colOff>
      <xdr:row>820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829</xdr:row>
      <xdr:rowOff>0</xdr:rowOff>
    </xdr:from>
    <xdr:to>
      <xdr:col>8</xdr:col>
      <xdr:colOff>9525</xdr:colOff>
      <xdr:row>837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954</xdr:row>
      <xdr:rowOff>0</xdr:rowOff>
    </xdr:from>
    <xdr:to>
      <xdr:col>8</xdr:col>
      <xdr:colOff>9525</xdr:colOff>
      <xdr:row>962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1079</xdr:row>
      <xdr:rowOff>0</xdr:rowOff>
    </xdr:from>
    <xdr:to>
      <xdr:col>8</xdr:col>
      <xdr:colOff>9525</xdr:colOff>
      <xdr:row>1087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1204</xdr:row>
      <xdr:rowOff>0</xdr:rowOff>
    </xdr:from>
    <xdr:to>
      <xdr:col>7</xdr:col>
      <xdr:colOff>971550</xdr:colOff>
      <xdr:row>1212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1329</xdr:row>
      <xdr:rowOff>0</xdr:rowOff>
    </xdr:from>
    <xdr:to>
      <xdr:col>8</xdr:col>
      <xdr:colOff>63500</xdr:colOff>
      <xdr:row>1337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934</xdr:row>
      <xdr:rowOff>13608</xdr:rowOff>
    </xdr:from>
    <xdr:to>
      <xdr:col>5</xdr:col>
      <xdr:colOff>710743</xdr:colOff>
      <xdr:row>945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934</xdr:row>
      <xdr:rowOff>0</xdr:rowOff>
    </xdr:from>
    <xdr:to>
      <xdr:col>12</xdr:col>
      <xdr:colOff>797152</xdr:colOff>
      <xdr:row>945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1059</xdr:row>
      <xdr:rowOff>13608</xdr:rowOff>
    </xdr:from>
    <xdr:to>
      <xdr:col>5</xdr:col>
      <xdr:colOff>710743</xdr:colOff>
      <xdr:row>1070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1059</xdr:row>
      <xdr:rowOff>0</xdr:rowOff>
    </xdr:from>
    <xdr:to>
      <xdr:col>12</xdr:col>
      <xdr:colOff>797152</xdr:colOff>
      <xdr:row>1070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1184</xdr:row>
      <xdr:rowOff>13608</xdr:rowOff>
    </xdr:from>
    <xdr:to>
      <xdr:col>5</xdr:col>
      <xdr:colOff>710743</xdr:colOff>
      <xdr:row>1195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1184</xdr:row>
      <xdr:rowOff>0</xdr:rowOff>
    </xdr:from>
    <xdr:to>
      <xdr:col>12</xdr:col>
      <xdr:colOff>797152</xdr:colOff>
      <xdr:row>1195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1309</xdr:row>
      <xdr:rowOff>13608</xdr:rowOff>
    </xdr:from>
    <xdr:to>
      <xdr:col>5</xdr:col>
      <xdr:colOff>710743</xdr:colOff>
      <xdr:row>1320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1309</xdr:row>
      <xdr:rowOff>0</xdr:rowOff>
    </xdr:from>
    <xdr:to>
      <xdr:col>12</xdr:col>
      <xdr:colOff>797152</xdr:colOff>
      <xdr:row>1320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844</xdr:row>
      <xdr:rowOff>0</xdr:rowOff>
    </xdr:from>
    <xdr:to>
      <xdr:col>10</xdr:col>
      <xdr:colOff>12700</xdr:colOff>
      <xdr:row>852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888</xdr:row>
      <xdr:rowOff>0</xdr:rowOff>
    </xdr:from>
    <xdr:to>
      <xdr:col>10</xdr:col>
      <xdr:colOff>12700</xdr:colOff>
      <xdr:row>896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969</xdr:row>
      <xdr:rowOff>0</xdr:rowOff>
    </xdr:from>
    <xdr:to>
      <xdr:col>10</xdr:col>
      <xdr:colOff>12700</xdr:colOff>
      <xdr:row>977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1094</xdr:row>
      <xdr:rowOff>0</xdr:rowOff>
    </xdr:from>
    <xdr:to>
      <xdr:col>10</xdr:col>
      <xdr:colOff>12700</xdr:colOff>
      <xdr:row>1102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1219</xdr:row>
      <xdr:rowOff>0</xdr:rowOff>
    </xdr:from>
    <xdr:to>
      <xdr:col>10</xdr:col>
      <xdr:colOff>12700</xdr:colOff>
      <xdr:row>1227</xdr:row>
      <xdr:rowOff>1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1344</xdr:row>
      <xdr:rowOff>0</xdr:rowOff>
    </xdr:from>
    <xdr:to>
      <xdr:col>10</xdr:col>
      <xdr:colOff>12700</xdr:colOff>
      <xdr:row>1352</xdr:row>
      <xdr:rowOff>1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1263</xdr:row>
      <xdr:rowOff>0</xdr:rowOff>
    </xdr:from>
    <xdr:to>
      <xdr:col>10</xdr:col>
      <xdr:colOff>12700</xdr:colOff>
      <xdr:row>1271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1362</xdr:row>
      <xdr:rowOff>0</xdr:rowOff>
    </xdr:from>
    <xdr:to>
      <xdr:col>8</xdr:col>
      <xdr:colOff>63500</xdr:colOff>
      <xdr:row>1370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1388</xdr:row>
      <xdr:rowOff>0</xdr:rowOff>
    </xdr:from>
    <xdr:to>
      <xdr:col>10</xdr:col>
      <xdr:colOff>12700</xdr:colOff>
      <xdr:row>1396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862</xdr:row>
      <xdr:rowOff>0</xdr:rowOff>
    </xdr:from>
    <xdr:to>
      <xdr:col>8</xdr:col>
      <xdr:colOff>63500</xdr:colOff>
      <xdr:row>870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987</xdr:row>
      <xdr:rowOff>0</xdr:rowOff>
    </xdr:from>
    <xdr:to>
      <xdr:col>8</xdr:col>
      <xdr:colOff>9525</xdr:colOff>
      <xdr:row>994</xdr:row>
      <xdr:rowOff>314324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1112</xdr:row>
      <xdr:rowOff>0</xdr:rowOff>
    </xdr:from>
    <xdr:to>
      <xdr:col>8</xdr:col>
      <xdr:colOff>0</xdr:colOff>
      <xdr:row>1120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1237</xdr:row>
      <xdr:rowOff>0</xdr:rowOff>
    </xdr:from>
    <xdr:to>
      <xdr:col>8</xdr:col>
      <xdr:colOff>0</xdr:colOff>
      <xdr:row>1245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1013</xdr:row>
      <xdr:rowOff>0</xdr:rowOff>
    </xdr:from>
    <xdr:to>
      <xdr:col>10</xdr:col>
      <xdr:colOff>12700</xdr:colOff>
      <xdr:row>1021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1138</xdr:row>
      <xdr:rowOff>0</xdr:rowOff>
    </xdr:from>
    <xdr:to>
      <xdr:col>10</xdr:col>
      <xdr:colOff>12700</xdr:colOff>
      <xdr:row>1146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1437</xdr:row>
      <xdr:rowOff>299352</xdr:rowOff>
    </xdr:from>
    <xdr:to>
      <xdr:col>12</xdr:col>
      <xdr:colOff>816428</xdr:colOff>
      <xdr:row>1448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1493</xdr:row>
      <xdr:rowOff>13607</xdr:rowOff>
    </xdr:from>
    <xdr:to>
      <xdr:col>12</xdr:col>
      <xdr:colOff>860422</xdr:colOff>
      <xdr:row>1505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1521</xdr:row>
      <xdr:rowOff>-1</xdr:rowOff>
    </xdr:from>
    <xdr:to>
      <xdr:col>7</xdr:col>
      <xdr:colOff>367393</xdr:colOff>
      <xdr:row>1532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1521</xdr:row>
      <xdr:rowOff>0</xdr:rowOff>
    </xdr:from>
    <xdr:to>
      <xdr:col>12</xdr:col>
      <xdr:colOff>833207</xdr:colOff>
      <xdr:row>1533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1630</xdr:row>
      <xdr:rowOff>0</xdr:rowOff>
    </xdr:from>
    <xdr:to>
      <xdr:col>12</xdr:col>
      <xdr:colOff>0</xdr:colOff>
      <xdr:row>1630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1618</xdr:row>
      <xdr:rowOff>-1</xdr:rowOff>
    </xdr:from>
    <xdr:to>
      <xdr:col>7</xdr:col>
      <xdr:colOff>367393</xdr:colOff>
      <xdr:row>1629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1618</xdr:row>
      <xdr:rowOff>0</xdr:rowOff>
    </xdr:from>
    <xdr:to>
      <xdr:col>13</xdr:col>
      <xdr:colOff>3171</xdr:colOff>
      <xdr:row>1630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1700</xdr:row>
      <xdr:rowOff>0</xdr:rowOff>
    </xdr:from>
    <xdr:to>
      <xdr:col>7</xdr:col>
      <xdr:colOff>367393</xdr:colOff>
      <xdr:row>1712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1700</xdr:row>
      <xdr:rowOff>1</xdr:rowOff>
    </xdr:from>
    <xdr:to>
      <xdr:col>12</xdr:col>
      <xdr:colOff>846816</xdr:colOff>
      <xdr:row>1712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1557</xdr:row>
      <xdr:rowOff>0</xdr:rowOff>
    </xdr:from>
    <xdr:to>
      <xdr:col>7</xdr:col>
      <xdr:colOff>367393</xdr:colOff>
      <xdr:row>1569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1557</xdr:row>
      <xdr:rowOff>1</xdr:rowOff>
    </xdr:from>
    <xdr:to>
      <xdr:col>12</xdr:col>
      <xdr:colOff>860420</xdr:colOff>
      <xdr:row>1569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1570</xdr:row>
      <xdr:rowOff>0</xdr:rowOff>
    </xdr:from>
    <xdr:to>
      <xdr:col>7</xdr:col>
      <xdr:colOff>367393</xdr:colOff>
      <xdr:row>1582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1570</xdr:row>
      <xdr:rowOff>40822</xdr:rowOff>
    </xdr:from>
    <xdr:to>
      <xdr:col>12</xdr:col>
      <xdr:colOff>860420</xdr:colOff>
      <xdr:row>1582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605</xdr:row>
      <xdr:rowOff>12700</xdr:rowOff>
    </xdr:from>
    <xdr:to>
      <xdr:col>12</xdr:col>
      <xdr:colOff>857251</xdr:colOff>
      <xdr:row>610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667</xdr:row>
      <xdr:rowOff>18143</xdr:rowOff>
    </xdr:from>
    <xdr:to>
      <xdr:col>12</xdr:col>
      <xdr:colOff>857250</xdr:colOff>
      <xdr:row>673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730</xdr:row>
      <xdr:rowOff>15875</xdr:rowOff>
    </xdr:from>
    <xdr:to>
      <xdr:col>12</xdr:col>
      <xdr:colOff>843639</xdr:colOff>
      <xdr:row>735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792</xdr:row>
      <xdr:rowOff>29483</xdr:rowOff>
    </xdr:from>
    <xdr:to>
      <xdr:col>12</xdr:col>
      <xdr:colOff>859518</xdr:colOff>
      <xdr:row>798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855</xdr:row>
      <xdr:rowOff>0</xdr:rowOff>
    </xdr:from>
    <xdr:to>
      <xdr:col>12</xdr:col>
      <xdr:colOff>859516</xdr:colOff>
      <xdr:row>860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917</xdr:row>
      <xdr:rowOff>47625</xdr:rowOff>
    </xdr:from>
    <xdr:to>
      <xdr:col>12</xdr:col>
      <xdr:colOff>845909</xdr:colOff>
      <xdr:row>923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980</xdr:row>
      <xdr:rowOff>18143</xdr:rowOff>
    </xdr:from>
    <xdr:to>
      <xdr:col>12</xdr:col>
      <xdr:colOff>843643</xdr:colOff>
      <xdr:row>985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1043</xdr:row>
      <xdr:rowOff>18143</xdr:rowOff>
    </xdr:from>
    <xdr:to>
      <xdr:col>12</xdr:col>
      <xdr:colOff>857250</xdr:colOff>
      <xdr:row>1048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1105</xdr:row>
      <xdr:rowOff>15875</xdr:rowOff>
    </xdr:from>
    <xdr:to>
      <xdr:col>12</xdr:col>
      <xdr:colOff>830036</xdr:colOff>
      <xdr:row>1110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1167</xdr:row>
      <xdr:rowOff>27215</xdr:rowOff>
    </xdr:from>
    <xdr:to>
      <xdr:col>12</xdr:col>
      <xdr:colOff>859517</xdr:colOff>
      <xdr:row>1173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1230</xdr:row>
      <xdr:rowOff>31750</xdr:rowOff>
    </xdr:from>
    <xdr:to>
      <xdr:col>12</xdr:col>
      <xdr:colOff>832304</xdr:colOff>
      <xdr:row>1235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1292</xdr:row>
      <xdr:rowOff>20411</xdr:rowOff>
    </xdr:from>
    <xdr:to>
      <xdr:col>12</xdr:col>
      <xdr:colOff>857250</xdr:colOff>
      <xdr:row>1298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1355</xdr:row>
      <xdr:rowOff>31750</xdr:rowOff>
    </xdr:from>
    <xdr:to>
      <xdr:col>12</xdr:col>
      <xdr:colOff>832303</xdr:colOff>
      <xdr:row>1360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541</xdr:row>
      <xdr:rowOff>323850</xdr:rowOff>
    </xdr:from>
    <xdr:to>
      <xdr:col>12</xdr:col>
      <xdr:colOff>835477</xdr:colOff>
      <xdr:row>548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125</xdr:row>
      <xdr:rowOff>19049</xdr:rowOff>
    </xdr:from>
    <xdr:to>
      <xdr:col>13</xdr:col>
      <xdr:colOff>27213</xdr:colOff>
      <xdr:row>228</xdr:row>
      <xdr:rowOff>157959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1422</xdr:row>
      <xdr:rowOff>24651</xdr:rowOff>
    </xdr:from>
    <xdr:to>
      <xdr:col>12</xdr:col>
      <xdr:colOff>435230</xdr:colOff>
      <xdr:row>1434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1647</xdr:row>
      <xdr:rowOff>0</xdr:rowOff>
    </xdr:from>
    <xdr:to>
      <xdr:col>7</xdr:col>
      <xdr:colOff>367393</xdr:colOff>
      <xdr:row>1659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1647</xdr:row>
      <xdr:rowOff>1</xdr:rowOff>
    </xdr:from>
    <xdr:to>
      <xdr:col>13</xdr:col>
      <xdr:colOff>3171</xdr:colOff>
      <xdr:row>1659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1681</xdr:row>
      <xdr:rowOff>1</xdr:rowOff>
    </xdr:from>
    <xdr:to>
      <xdr:col>13</xdr:col>
      <xdr:colOff>3171</xdr:colOff>
      <xdr:row>1693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1681</xdr:row>
      <xdr:rowOff>0</xdr:rowOff>
    </xdr:from>
    <xdr:to>
      <xdr:col>7</xdr:col>
      <xdr:colOff>367393</xdr:colOff>
      <xdr:row>1693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1</xdr:col>
      <xdr:colOff>1673678</xdr:colOff>
      <xdr:row>250</xdr:row>
      <xdr:rowOff>0</xdr:rowOff>
    </xdr:from>
    <xdr:to>
      <xdr:col>11</xdr:col>
      <xdr:colOff>27214</xdr:colOff>
      <xdr:row>271</xdr:row>
      <xdr:rowOff>18097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96142" y="45407036"/>
          <a:ext cx="8844643" cy="65903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11</xdr:col>
      <xdr:colOff>0</xdr:colOff>
      <xdr:row>293</xdr:row>
      <xdr:rowOff>24194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96143" y="52292250"/>
          <a:ext cx="8817428" cy="6596444"/>
        </a:xfrm>
        <a:prstGeom prst="rect">
          <a:avLst/>
        </a:prstGeom>
      </xdr:spPr>
    </xdr:pic>
    <xdr:clientData/>
  </xdr:twoCellAnchor>
  <xdr:twoCellAnchor editAs="oneCell">
    <xdr:from>
      <xdr:col>1</xdr:col>
      <xdr:colOff>1673678</xdr:colOff>
      <xdr:row>293</xdr:row>
      <xdr:rowOff>0</xdr:rowOff>
    </xdr:from>
    <xdr:to>
      <xdr:col>11</xdr:col>
      <xdr:colOff>27214</xdr:colOff>
      <xdr:row>309</xdr:row>
      <xdr:rowOff>296551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96142" y="58864500"/>
          <a:ext cx="8844643" cy="53039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311</xdr:row>
      <xdr:rowOff>0</xdr:rowOff>
    </xdr:from>
    <xdr:to>
      <xdr:col>11</xdr:col>
      <xdr:colOff>13608</xdr:colOff>
      <xdr:row>328</xdr:row>
      <xdr:rowOff>14069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96143" y="64497857"/>
          <a:ext cx="8831036" cy="53344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11</xdr:col>
      <xdr:colOff>952500</xdr:colOff>
      <xdr:row>502</xdr:row>
      <xdr:rowOff>304800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435</xdr:row>
      <xdr:rowOff>0</xdr:rowOff>
    </xdr:from>
    <xdr:to>
      <xdr:col>11</xdr:col>
      <xdr:colOff>952500</xdr:colOff>
      <xdr:row>443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11</xdr:col>
      <xdr:colOff>952500</xdr:colOff>
      <xdr:row>629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647</xdr:row>
      <xdr:rowOff>0</xdr:rowOff>
    </xdr:from>
    <xdr:to>
      <xdr:col>11</xdr:col>
      <xdr:colOff>952500</xdr:colOff>
      <xdr:row>654</xdr:row>
      <xdr:rowOff>304800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746</xdr:row>
      <xdr:rowOff>0</xdr:rowOff>
    </xdr:from>
    <xdr:to>
      <xdr:col>11</xdr:col>
      <xdr:colOff>952500</xdr:colOff>
      <xdr:row>754</xdr:row>
      <xdr:rowOff>1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xmlns="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772</xdr:row>
      <xdr:rowOff>0</xdr:rowOff>
    </xdr:from>
    <xdr:to>
      <xdr:col>11</xdr:col>
      <xdr:colOff>952500</xdr:colOff>
      <xdr:row>779</xdr:row>
      <xdr:rowOff>304800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xmlns="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871</xdr:row>
      <xdr:rowOff>0</xdr:rowOff>
    </xdr:from>
    <xdr:to>
      <xdr:col>11</xdr:col>
      <xdr:colOff>952500</xdr:colOff>
      <xdr:row>879</xdr:row>
      <xdr:rowOff>1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xmlns="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897</xdr:row>
      <xdr:rowOff>0</xdr:rowOff>
    </xdr:from>
    <xdr:to>
      <xdr:col>11</xdr:col>
      <xdr:colOff>952500</xdr:colOff>
      <xdr:row>904</xdr:row>
      <xdr:rowOff>304800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xmlns="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996</xdr:row>
      <xdr:rowOff>0</xdr:rowOff>
    </xdr:from>
    <xdr:to>
      <xdr:col>11</xdr:col>
      <xdr:colOff>952500</xdr:colOff>
      <xdr:row>1004</xdr:row>
      <xdr:rowOff>1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xmlns="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1022</xdr:row>
      <xdr:rowOff>0</xdr:rowOff>
    </xdr:from>
    <xdr:to>
      <xdr:col>11</xdr:col>
      <xdr:colOff>952500</xdr:colOff>
      <xdr:row>1029</xdr:row>
      <xdr:rowOff>304800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xmlns="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1121</xdr:row>
      <xdr:rowOff>0</xdr:rowOff>
    </xdr:from>
    <xdr:to>
      <xdr:col>11</xdr:col>
      <xdr:colOff>952500</xdr:colOff>
      <xdr:row>1129</xdr:row>
      <xdr:rowOff>1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xmlns="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1147</xdr:row>
      <xdr:rowOff>0</xdr:rowOff>
    </xdr:from>
    <xdr:to>
      <xdr:col>11</xdr:col>
      <xdr:colOff>952500</xdr:colOff>
      <xdr:row>1154</xdr:row>
      <xdr:rowOff>304800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xmlns="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1246</xdr:row>
      <xdr:rowOff>0</xdr:rowOff>
    </xdr:from>
    <xdr:to>
      <xdr:col>11</xdr:col>
      <xdr:colOff>952500</xdr:colOff>
      <xdr:row>1254</xdr:row>
      <xdr:rowOff>1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xmlns="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1272</xdr:row>
      <xdr:rowOff>0</xdr:rowOff>
    </xdr:from>
    <xdr:to>
      <xdr:col>11</xdr:col>
      <xdr:colOff>952500</xdr:colOff>
      <xdr:row>1279</xdr:row>
      <xdr:rowOff>304800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xmlns="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1371</xdr:row>
      <xdr:rowOff>0</xdr:rowOff>
    </xdr:from>
    <xdr:to>
      <xdr:col>11</xdr:col>
      <xdr:colOff>952500</xdr:colOff>
      <xdr:row>1379</xdr:row>
      <xdr:rowOff>1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xmlns="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1397</xdr:row>
      <xdr:rowOff>0</xdr:rowOff>
    </xdr:from>
    <xdr:to>
      <xdr:col>11</xdr:col>
      <xdr:colOff>952500</xdr:colOff>
      <xdr:row>1404</xdr:row>
      <xdr:rowOff>304800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xmlns="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1/122.-%20%20DICIEMBR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 2021"/>
      <sheetName val="Hoja1"/>
    </sheetNames>
    <sheetDataSet>
      <sheetData sheetId="0" refreshError="1"/>
      <sheetData sheetId="1">
        <row r="3">
          <cell r="A3" t="str">
            <v>Melilla</v>
          </cell>
          <cell r="B3">
            <v>1.3661965185673001E-3</v>
          </cell>
        </row>
        <row r="4">
          <cell r="A4" t="str">
            <v>Ceuta</v>
          </cell>
          <cell r="B4">
            <v>2.7634316643329001E-3</v>
          </cell>
        </row>
        <row r="5">
          <cell r="A5" t="str">
            <v>Canarias</v>
          </cell>
          <cell r="B5">
            <v>9.3859147393345003E-3</v>
          </cell>
        </row>
        <row r="6">
          <cell r="A6" t="str">
            <v>Baleares (Islas)</v>
          </cell>
          <cell r="B6">
            <v>1.0258397185508E-2</v>
          </cell>
        </row>
        <row r="7">
          <cell r="A7" t="str">
            <v>Murcia (Región de)</v>
          </cell>
          <cell r="B7">
            <v>1.3804377330229E-2</v>
          </cell>
        </row>
        <row r="8">
          <cell r="A8" t="str">
            <v>Rioja (La)</v>
          </cell>
          <cell r="B8">
            <v>1.5596351029046E-2</v>
          </cell>
        </row>
        <row r="9">
          <cell r="A9" t="str">
            <v>Navarra (Comunidad Foral de)</v>
          </cell>
          <cell r="B9">
            <v>2.1581305193892002E-2</v>
          </cell>
        </row>
        <row r="10">
          <cell r="A10" t="str">
            <v>Aragón</v>
          </cell>
          <cell r="B10">
            <v>2.2098898986914001E-2</v>
          </cell>
        </row>
        <row r="11">
          <cell r="A11" t="str">
            <v>Extremadura</v>
          </cell>
          <cell r="B11">
            <v>2.6074390093742999E-2</v>
          </cell>
        </row>
        <row r="12">
          <cell r="A12" t="str">
            <v>Cantabria</v>
          </cell>
          <cell r="B12">
            <v>2.7582454970846999E-2</v>
          </cell>
        </row>
        <row r="13">
          <cell r="A13" t="str">
            <v>Asturias (Principado de)</v>
          </cell>
          <cell r="B13">
            <v>4.0168184402128E-2</v>
          </cell>
        </row>
        <row r="14">
          <cell r="A14" t="str">
            <v>Castilla - La Mancha</v>
          </cell>
          <cell r="B14">
            <v>4.2958352077689999E-2</v>
          </cell>
        </row>
        <row r="15">
          <cell r="A15" t="str">
            <v>Comunidad Valenciana</v>
          </cell>
          <cell r="B15">
            <v>5.529605690844E-2</v>
          </cell>
        </row>
        <row r="16">
          <cell r="A16" t="str">
            <v>Galicia</v>
          </cell>
          <cell r="B16">
            <v>5.9179795234732997E-2</v>
          </cell>
        </row>
        <row r="17">
          <cell r="A17" t="str">
            <v>País Vasco</v>
          </cell>
          <cell r="B17">
            <v>6.4569630142825005E-2</v>
          </cell>
        </row>
        <row r="18">
          <cell r="A18" t="str">
            <v>Cataluña</v>
          </cell>
          <cell r="B18">
            <v>6.6262535401953995E-2</v>
          </cell>
        </row>
        <row r="19">
          <cell r="A19" t="str">
            <v>Andalucía</v>
          </cell>
          <cell r="B19">
            <v>8.4598457766777005E-2</v>
          </cell>
        </row>
        <row r="20">
          <cell r="A20" t="str">
            <v>Castilla y León</v>
          </cell>
          <cell r="B20">
            <v>0.15633040182815999</v>
          </cell>
        </row>
        <row r="21">
          <cell r="A21" t="str">
            <v>Madrid (Comunidad de)</v>
          </cell>
          <cell r="B21">
            <v>0.28012486852488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2020</v>
          </cell>
          <cell r="B83">
            <v>440226</v>
          </cell>
          <cell r="C83">
            <v>530752</v>
          </cell>
          <cell r="D83">
            <v>223135</v>
          </cell>
          <cell r="E83">
            <v>0</v>
          </cell>
          <cell r="F83">
            <v>12656</v>
          </cell>
          <cell r="G83">
            <v>96672</v>
          </cell>
          <cell r="H83">
            <v>437556</v>
          </cell>
          <cell r="I83">
            <v>516707</v>
          </cell>
          <cell r="J83">
            <v>292947</v>
          </cell>
          <cell r="K83">
            <v>205905</v>
          </cell>
          <cell r="L83">
            <v>88453</v>
          </cell>
          <cell r="M83">
            <v>79551</v>
          </cell>
        </row>
        <row r="84">
          <cell r="A84" t="str">
            <v>Año 2021</v>
          </cell>
          <cell r="B84">
            <v>57114</v>
          </cell>
          <cell r="C84">
            <v>67786</v>
          </cell>
          <cell r="D84">
            <v>136280</v>
          </cell>
          <cell r="E84">
            <v>157426</v>
          </cell>
          <cell r="F84">
            <v>242658</v>
          </cell>
          <cell r="G84">
            <v>405990</v>
          </cell>
          <cell r="H84">
            <v>644699</v>
          </cell>
          <cell r="I84">
            <v>1012502</v>
          </cell>
          <cell r="J84">
            <v>671496</v>
          </cell>
          <cell r="K84">
            <v>717207</v>
          </cell>
          <cell r="L84">
            <v>454528</v>
          </cell>
          <cell r="M84">
            <v>410167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2020</v>
          </cell>
          <cell r="B88">
            <v>721404</v>
          </cell>
          <cell r="C88">
            <v>852942</v>
          </cell>
          <cell r="D88">
            <v>377922</v>
          </cell>
          <cell r="E88">
            <v>0</v>
          </cell>
          <cell r="F88">
            <v>40337</v>
          </cell>
          <cell r="G88">
            <v>185143</v>
          </cell>
          <cell r="H88">
            <v>870779</v>
          </cell>
          <cell r="I88">
            <v>1149010</v>
          </cell>
          <cell r="J88">
            <v>490417</v>
          </cell>
          <cell r="K88">
            <v>332813</v>
          </cell>
          <cell r="L88">
            <v>160643</v>
          </cell>
          <cell r="M88">
            <v>144045</v>
          </cell>
        </row>
        <row r="89">
          <cell r="A89" t="str">
            <v>Año 2021</v>
          </cell>
          <cell r="B89">
            <v>114795</v>
          </cell>
          <cell r="C89">
            <v>129060</v>
          </cell>
          <cell r="D89">
            <v>230578</v>
          </cell>
          <cell r="E89">
            <v>283640</v>
          </cell>
          <cell r="F89">
            <v>417470</v>
          </cell>
          <cell r="G89">
            <v>667576</v>
          </cell>
          <cell r="H89">
            <v>1171284</v>
          </cell>
          <cell r="I89">
            <v>1834134</v>
          </cell>
          <cell r="J89">
            <v>1097438</v>
          </cell>
          <cell r="K89">
            <v>1194954</v>
          </cell>
          <cell r="L89">
            <v>737898</v>
          </cell>
          <cell r="M89">
            <v>701891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2020</v>
          </cell>
          <cell r="B95">
            <v>338158</v>
          </cell>
          <cell r="C95">
            <v>395133</v>
          </cell>
          <cell r="D95">
            <v>163990</v>
          </cell>
          <cell r="E95">
            <v>0</v>
          </cell>
          <cell r="F95">
            <v>10559</v>
          </cell>
          <cell r="G95">
            <v>65355</v>
          </cell>
          <cell r="H95">
            <v>273321</v>
          </cell>
          <cell r="I95">
            <v>333403</v>
          </cell>
          <cell r="J95">
            <v>209731</v>
          </cell>
          <cell r="K95">
            <v>164809</v>
          </cell>
          <cell r="L95">
            <v>73473</v>
          </cell>
          <cell r="M95">
            <v>64933</v>
          </cell>
        </row>
        <row r="96">
          <cell r="A96" t="str">
            <v>Año 2021</v>
          </cell>
          <cell r="B96">
            <v>45926</v>
          </cell>
          <cell r="C96">
            <v>58712</v>
          </cell>
          <cell r="D96">
            <v>112028</v>
          </cell>
          <cell r="E96">
            <v>123418</v>
          </cell>
          <cell r="F96">
            <v>188872</v>
          </cell>
          <cell r="G96">
            <v>307630</v>
          </cell>
          <cell r="H96">
            <v>435484</v>
          </cell>
          <cell r="I96">
            <v>686947</v>
          </cell>
          <cell r="J96">
            <v>490025</v>
          </cell>
          <cell r="K96">
            <v>516864</v>
          </cell>
          <cell r="L96">
            <v>337348</v>
          </cell>
          <cell r="M96">
            <v>295058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2020</v>
          </cell>
          <cell r="B100">
            <v>535902</v>
          </cell>
          <cell r="C100">
            <v>607166</v>
          </cell>
          <cell r="D100">
            <v>268143</v>
          </cell>
          <cell r="E100">
            <v>0</v>
          </cell>
          <cell r="F100">
            <v>30083</v>
          </cell>
          <cell r="G100">
            <v>115777</v>
          </cell>
          <cell r="H100">
            <v>435343</v>
          </cell>
          <cell r="I100">
            <v>563996</v>
          </cell>
          <cell r="J100">
            <v>321495</v>
          </cell>
          <cell r="K100">
            <v>254237</v>
          </cell>
          <cell r="L100">
            <v>128476</v>
          </cell>
          <cell r="M100">
            <v>107560</v>
          </cell>
        </row>
        <row r="101">
          <cell r="A101" t="str">
            <v>Año 2021</v>
          </cell>
          <cell r="B101">
            <v>86247</v>
          </cell>
          <cell r="C101">
            <v>103742</v>
          </cell>
          <cell r="D101">
            <v>174988</v>
          </cell>
          <cell r="E101">
            <v>201934</v>
          </cell>
          <cell r="F101">
            <v>295180</v>
          </cell>
          <cell r="G101">
            <v>459231</v>
          </cell>
          <cell r="H101">
            <v>666051</v>
          </cell>
          <cell r="I101">
            <v>1036390</v>
          </cell>
          <cell r="J101">
            <v>756781</v>
          </cell>
          <cell r="K101">
            <v>818861</v>
          </cell>
          <cell r="L101">
            <v>520484</v>
          </cell>
          <cell r="M101">
            <v>455996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2020</v>
          </cell>
          <cell r="B107">
            <v>8437</v>
          </cell>
          <cell r="C107">
            <v>9817</v>
          </cell>
          <cell r="D107">
            <v>7419</v>
          </cell>
          <cell r="E107">
            <v>0</v>
          </cell>
          <cell r="F107">
            <v>293</v>
          </cell>
          <cell r="G107">
            <v>1778</v>
          </cell>
          <cell r="H107">
            <v>7603</v>
          </cell>
          <cell r="I107">
            <v>8963</v>
          </cell>
          <cell r="J107">
            <v>7161</v>
          </cell>
          <cell r="K107">
            <v>3788</v>
          </cell>
          <cell r="L107">
            <v>1526</v>
          </cell>
          <cell r="M107">
            <v>1238</v>
          </cell>
        </row>
        <row r="108">
          <cell r="A108" t="str">
            <v>Año 2021</v>
          </cell>
          <cell r="B108">
            <v>1269</v>
          </cell>
          <cell r="C108">
            <v>1156</v>
          </cell>
          <cell r="D108">
            <v>1818</v>
          </cell>
          <cell r="E108">
            <v>2455</v>
          </cell>
          <cell r="F108">
            <v>3553</v>
          </cell>
          <cell r="G108">
            <v>6806</v>
          </cell>
          <cell r="H108">
            <v>7503</v>
          </cell>
          <cell r="I108">
            <v>16468</v>
          </cell>
          <cell r="J108">
            <v>11709</v>
          </cell>
          <cell r="K108">
            <v>13768</v>
          </cell>
          <cell r="L108">
            <v>7984</v>
          </cell>
          <cell r="M108">
            <v>7283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2020</v>
          </cell>
          <cell r="B112">
            <v>24298</v>
          </cell>
          <cell r="C112">
            <v>22084</v>
          </cell>
          <cell r="D112">
            <v>14336</v>
          </cell>
          <cell r="E112">
            <v>0</v>
          </cell>
          <cell r="F112">
            <v>3069</v>
          </cell>
          <cell r="G112">
            <v>5579</v>
          </cell>
          <cell r="H112">
            <v>14008</v>
          </cell>
          <cell r="I112">
            <v>16246</v>
          </cell>
          <cell r="J112">
            <v>13676</v>
          </cell>
          <cell r="K112">
            <v>7648</v>
          </cell>
          <cell r="L112">
            <v>4331</v>
          </cell>
          <cell r="M112">
            <v>3669</v>
          </cell>
        </row>
        <row r="113">
          <cell r="A113" t="str">
            <v>Año 2021</v>
          </cell>
          <cell r="B113">
            <v>3268</v>
          </cell>
          <cell r="C113">
            <v>3345</v>
          </cell>
          <cell r="D113">
            <v>6429</v>
          </cell>
          <cell r="E113">
            <v>6123</v>
          </cell>
          <cell r="F113">
            <v>9655</v>
          </cell>
          <cell r="G113">
            <v>14450</v>
          </cell>
          <cell r="H113">
            <v>14910</v>
          </cell>
          <cell r="I113">
            <v>27061</v>
          </cell>
          <cell r="J113">
            <v>25300</v>
          </cell>
          <cell r="K113">
            <v>24876</v>
          </cell>
          <cell r="L113">
            <v>16766</v>
          </cell>
          <cell r="M113">
            <v>11309</v>
          </cell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2020</v>
          </cell>
          <cell r="B120">
            <v>49718</v>
          </cell>
          <cell r="C120">
            <v>66943</v>
          </cell>
          <cell r="D120">
            <v>23099</v>
          </cell>
          <cell r="E120">
            <v>0</v>
          </cell>
          <cell r="F120">
            <v>648</v>
          </cell>
          <cell r="G120">
            <v>11081</v>
          </cell>
          <cell r="H120">
            <v>73573</v>
          </cell>
          <cell r="I120">
            <v>81225</v>
          </cell>
          <cell r="J120">
            <v>39769</v>
          </cell>
          <cell r="K120">
            <v>21047</v>
          </cell>
          <cell r="L120">
            <v>5014</v>
          </cell>
          <cell r="M120">
            <v>7312</v>
          </cell>
        </row>
        <row r="121">
          <cell r="A121" t="str">
            <v>Año 2021</v>
          </cell>
          <cell r="B121">
            <v>3374</v>
          </cell>
          <cell r="C121">
            <v>3513</v>
          </cell>
          <cell r="D121">
            <v>11511</v>
          </cell>
          <cell r="E121">
            <v>15359</v>
          </cell>
          <cell r="F121">
            <v>25587</v>
          </cell>
          <cell r="G121">
            <v>39627</v>
          </cell>
          <cell r="H121">
            <v>96991</v>
          </cell>
          <cell r="I121">
            <v>158931</v>
          </cell>
          <cell r="J121">
            <v>88286</v>
          </cell>
          <cell r="K121">
            <v>107502</v>
          </cell>
          <cell r="L121">
            <v>66376</v>
          </cell>
          <cell r="M121">
            <v>62389</v>
          </cell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2020</v>
          </cell>
          <cell r="B125">
            <v>82408</v>
          </cell>
          <cell r="C125">
            <v>115350</v>
          </cell>
          <cell r="D125">
            <v>37658</v>
          </cell>
          <cell r="E125">
            <v>0</v>
          </cell>
          <cell r="F125">
            <v>1812</v>
          </cell>
          <cell r="G125">
            <v>23157</v>
          </cell>
          <cell r="H125">
            <v>199755</v>
          </cell>
          <cell r="I125">
            <v>283744</v>
          </cell>
          <cell r="J125">
            <v>78812</v>
          </cell>
          <cell r="K125">
            <v>39101</v>
          </cell>
          <cell r="L125">
            <v>8388</v>
          </cell>
          <cell r="M125">
            <v>14158</v>
          </cell>
        </row>
        <row r="126">
          <cell r="A126" t="str">
            <v>Año 2021</v>
          </cell>
          <cell r="B126">
            <v>7649</v>
          </cell>
          <cell r="C126">
            <v>8259</v>
          </cell>
          <cell r="D126">
            <v>23235</v>
          </cell>
          <cell r="E126">
            <v>30482</v>
          </cell>
          <cell r="F126">
            <v>46524</v>
          </cell>
          <cell r="G126">
            <v>72268</v>
          </cell>
          <cell r="H126">
            <v>230258</v>
          </cell>
          <cell r="I126">
            <v>405040</v>
          </cell>
          <cell r="J126">
            <v>155719</v>
          </cell>
          <cell r="K126">
            <v>202445</v>
          </cell>
          <cell r="L126">
            <v>121231</v>
          </cell>
          <cell r="M126">
            <v>134560</v>
          </cell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2020</v>
          </cell>
          <cell r="B132">
            <v>5028</v>
          </cell>
          <cell r="C132">
            <v>5147</v>
          </cell>
          <cell r="D132">
            <v>3707</v>
          </cell>
          <cell r="E132">
            <v>0</v>
          </cell>
          <cell r="F132">
            <v>124</v>
          </cell>
          <cell r="G132">
            <v>6699</v>
          </cell>
          <cell r="H132">
            <v>37894</v>
          </cell>
          <cell r="I132">
            <v>44784</v>
          </cell>
          <cell r="J132">
            <v>12040</v>
          </cell>
          <cell r="K132">
            <v>2719</v>
          </cell>
          <cell r="L132">
            <v>513</v>
          </cell>
          <cell r="M132">
            <v>124</v>
          </cell>
        </row>
        <row r="133">
          <cell r="A133" t="str">
            <v>Año 2021</v>
          </cell>
          <cell r="B133">
            <v>42</v>
          </cell>
          <cell r="C133">
            <v>127</v>
          </cell>
          <cell r="D133">
            <v>2213</v>
          </cell>
          <cell r="E133">
            <v>2549</v>
          </cell>
          <cell r="F133">
            <v>6340</v>
          </cell>
          <cell r="G133">
            <v>19723</v>
          </cell>
          <cell r="H133">
            <v>46151</v>
          </cell>
          <cell r="I133">
            <v>64800</v>
          </cell>
          <cell r="J133">
            <v>18665</v>
          </cell>
          <cell r="K133">
            <v>12969</v>
          </cell>
          <cell r="L133">
            <v>3179</v>
          </cell>
          <cell r="M133">
            <v>1504</v>
          </cell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2020</v>
          </cell>
          <cell r="B137">
            <v>6116</v>
          </cell>
          <cell r="C137">
            <v>8733</v>
          </cell>
          <cell r="D137">
            <v>5803</v>
          </cell>
          <cell r="E137">
            <v>0</v>
          </cell>
          <cell r="F137">
            <v>238</v>
          </cell>
          <cell r="G137">
            <v>14218</v>
          </cell>
          <cell r="H137">
            <v>107218</v>
          </cell>
          <cell r="I137">
            <v>150261</v>
          </cell>
          <cell r="J137">
            <v>23411</v>
          </cell>
          <cell r="K137">
            <v>4891</v>
          </cell>
          <cell r="L137">
            <v>915</v>
          </cell>
          <cell r="M137">
            <v>195</v>
          </cell>
        </row>
        <row r="138">
          <cell r="A138" t="str">
            <v>Año 2021</v>
          </cell>
          <cell r="B138">
            <v>70</v>
          </cell>
          <cell r="C138">
            <v>210</v>
          </cell>
          <cell r="D138">
            <v>3837</v>
          </cell>
          <cell r="E138">
            <v>6500</v>
          </cell>
          <cell r="F138">
            <v>18608</v>
          </cell>
          <cell r="G138">
            <v>56433</v>
          </cell>
          <cell r="H138">
            <v>108957</v>
          </cell>
          <cell r="I138">
            <v>166883</v>
          </cell>
          <cell r="J138">
            <v>45306</v>
          </cell>
          <cell r="K138">
            <v>24723</v>
          </cell>
          <cell r="L138">
            <v>4900</v>
          </cell>
          <cell r="M138">
            <v>2804</v>
          </cell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2020</v>
          </cell>
          <cell r="B144">
            <v>4663</v>
          </cell>
          <cell r="C144">
            <v>5508</v>
          </cell>
          <cell r="D144">
            <v>2957</v>
          </cell>
          <cell r="E144">
            <v>0</v>
          </cell>
          <cell r="F144">
            <v>0</v>
          </cell>
          <cell r="G144">
            <v>281</v>
          </cell>
          <cell r="H144">
            <v>9577</v>
          </cell>
          <cell r="I144">
            <v>7719</v>
          </cell>
          <cell r="J144">
            <v>5033</v>
          </cell>
          <cell r="K144">
            <v>2605</v>
          </cell>
          <cell r="L144">
            <v>530</v>
          </cell>
          <cell r="M144">
            <v>146</v>
          </cell>
        </row>
        <row r="145">
          <cell r="A145" t="str">
            <v>Año 2021</v>
          </cell>
          <cell r="B145">
            <v>55</v>
          </cell>
          <cell r="C145">
            <v>54</v>
          </cell>
          <cell r="D145">
            <v>273</v>
          </cell>
          <cell r="E145">
            <v>707</v>
          </cell>
          <cell r="F145">
            <v>2129</v>
          </cell>
          <cell r="G145">
            <v>5992</v>
          </cell>
          <cell r="H145">
            <v>18210</v>
          </cell>
          <cell r="I145">
            <v>23267</v>
          </cell>
          <cell r="J145">
            <v>21245</v>
          </cell>
          <cell r="K145">
            <v>15614</v>
          </cell>
          <cell r="L145">
            <v>4565</v>
          </cell>
          <cell r="M145">
            <v>1319</v>
          </cell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2020</v>
          </cell>
          <cell r="B149">
            <v>8108</v>
          </cell>
          <cell r="C149">
            <v>10625</v>
          </cell>
          <cell r="D149">
            <v>4036</v>
          </cell>
          <cell r="E149">
            <v>0</v>
          </cell>
          <cell r="F149">
            <v>0</v>
          </cell>
          <cell r="G149">
            <v>1008</v>
          </cell>
          <cell r="H149">
            <v>15201</v>
          </cell>
          <cell r="I149">
            <v>10398</v>
          </cell>
          <cell r="J149">
            <v>7198</v>
          </cell>
          <cell r="K149">
            <v>3494</v>
          </cell>
          <cell r="L149">
            <v>806</v>
          </cell>
          <cell r="M149">
            <v>468</v>
          </cell>
        </row>
        <row r="150">
          <cell r="A150" t="str">
            <v>Año 2021</v>
          </cell>
          <cell r="B150">
            <v>207</v>
          </cell>
          <cell r="C150">
            <v>227</v>
          </cell>
          <cell r="D150">
            <v>534</v>
          </cell>
          <cell r="E150">
            <v>1562</v>
          </cell>
          <cell r="F150">
            <v>3172</v>
          </cell>
          <cell r="G150">
            <v>7934</v>
          </cell>
          <cell r="H150">
            <v>29141</v>
          </cell>
          <cell r="I150">
            <v>37141</v>
          </cell>
          <cell r="J150">
            <v>24951</v>
          </cell>
          <cell r="K150">
            <v>20295</v>
          </cell>
          <cell r="L150">
            <v>7404</v>
          </cell>
          <cell r="M150">
            <v>2304</v>
          </cell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2020</v>
          </cell>
          <cell r="B157">
            <v>22801</v>
          </cell>
          <cell r="C157">
            <v>31044</v>
          </cell>
          <cell r="D157">
            <v>11837</v>
          </cell>
          <cell r="E157">
            <v>0</v>
          </cell>
          <cell r="F157">
            <v>659</v>
          </cell>
          <cell r="G157">
            <v>8557</v>
          </cell>
          <cell r="H157">
            <v>22301</v>
          </cell>
          <cell r="I157">
            <v>24477</v>
          </cell>
          <cell r="J157">
            <v>9427</v>
          </cell>
          <cell r="K157">
            <v>5097</v>
          </cell>
          <cell r="L157">
            <v>2763</v>
          </cell>
          <cell r="M157">
            <v>3013</v>
          </cell>
        </row>
        <row r="158">
          <cell r="A158" t="str">
            <v>Año 2021</v>
          </cell>
          <cell r="B158">
            <v>2517</v>
          </cell>
          <cell r="C158">
            <v>1512</v>
          </cell>
          <cell r="D158">
            <v>2778</v>
          </cell>
          <cell r="E158">
            <v>5510</v>
          </cell>
          <cell r="F158">
            <v>8449</v>
          </cell>
          <cell r="G158">
            <v>15743</v>
          </cell>
          <cell r="H158">
            <v>24182</v>
          </cell>
          <cell r="I158">
            <v>33887</v>
          </cell>
          <cell r="J158">
            <v>25537</v>
          </cell>
          <cell r="K158">
            <v>28158</v>
          </cell>
          <cell r="L158">
            <v>21523</v>
          </cell>
          <cell r="M158">
            <v>26135</v>
          </cell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2020</v>
          </cell>
          <cell r="B162">
            <v>40173</v>
          </cell>
          <cell r="C162">
            <v>55206</v>
          </cell>
          <cell r="D162">
            <v>24151</v>
          </cell>
          <cell r="E162">
            <v>0</v>
          </cell>
          <cell r="F162">
            <v>3546</v>
          </cell>
          <cell r="G162">
            <v>18482</v>
          </cell>
          <cell r="H162">
            <v>59901</v>
          </cell>
          <cell r="I162">
            <v>74375</v>
          </cell>
          <cell r="J162">
            <v>24213</v>
          </cell>
          <cell r="K162">
            <v>10631</v>
          </cell>
          <cell r="L162">
            <v>7539</v>
          </cell>
          <cell r="M162">
            <v>10879</v>
          </cell>
        </row>
        <row r="163">
          <cell r="A163" t="str">
            <v>Año 2021</v>
          </cell>
          <cell r="B163">
            <v>8204</v>
          </cell>
          <cell r="C163">
            <v>6874</v>
          </cell>
          <cell r="D163">
            <v>8246</v>
          </cell>
          <cell r="E163">
            <v>16970</v>
          </cell>
          <cell r="F163">
            <v>24741</v>
          </cell>
          <cell r="G163">
            <v>34135</v>
          </cell>
          <cell r="H163">
            <v>76432</v>
          </cell>
          <cell r="I163">
            <v>90719</v>
          </cell>
          <cell r="J163">
            <v>52585</v>
          </cell>
          <cell r="K163">
            <v>59747</v>
          </cell>
          <cell r="L163">
            <v>40661</v>
          </cell>
          <cell r="M163">
            <v>61035</v>
          </cell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2020</v>
          </cell>
          <cell r="B169">
            <v>11421</v>
          </cell>
          <cell r="C169">
            <v>17160</v>
          </cell>
          <cell r="D169">
            <v>10126</v>
          </cell>
          <cell r="E169">
            <v>0</v>
          </cell>
          <cell r="F169">
            <v>373</v>
          </cell>
          <cell r="G169">
            <v>2921</v>
          </cell>
          <cell r="H169">
            <v>13287</v>
          </cell>
          <cell r="I169">
            <v>16136</v>
          </cell>
          <cell r="J169">
            <v>9786</v>
          </cell>
          <cell r="K169">
            <v>5840</v>
          </cell>
          <cell r="L169">
            <v>4634</v>
          </cell>
          <cell r="M169">
            <v>2785</v>
          </cell>
        </row>
        <row r="170">
          <cell r="A170" t="str">
            <v>Año 2021</v>
          </cell>
          <cell r="B170">
            <v>3931</v>
          </cell>
          <cell r="C170">
            <v>2712</v>
          </cell>
          <cell r="D170">
            <v>5659</v>
          </cell>
          <cell r="E170">
            <v>7428</v>
          </cell>
          <cell r="F170">
            <v>7728</v>
          </cell>
          <cell r="G170">
            <v>10469</v>
          </cell>
          <cell r="H170">
            <v>16178</v>
          </cell>
          <cell r="I170">
            <v>28202</v>
          </cell>
          <cell r="J170">
            <v>16029</v>
          </cell>
          <cell r="K170">
            <v>22332</v>
          </cell>
          <cell r="L170">
            <v>13553</v>
          </cell>
          <cell r="M170">
            <v>16479</v>
          </cell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2020</v>
          </cell>
          <cell r="B174">
            <v>24399</v>
          </cell>
          <cell r="C174">
            <v>33778</v>
          </cell>
          <cell r="D174">
            <v>23795</v>
          </cell>
          <cell r="E174">
            <v>0</v>
          </cell>
          <cell r="F174">
            <v>1589</v>
          </cell>
          <cell r="G174">
            <v>6922</v>
          </cell>
          <cell r="H174">
            <v>39353</v>
          </cell>
          <cell r="I174">
            <v>49990</v>
          </cell>
          <cell r="J174">
            <v>21612</v>
          </cell>
          <cell r="K174">
            <v>12811</v>
          </cell>
          <cell r="L174">
            <v>10188</v>
          </cell>
          <cell r="M174">
            <v>7116</v>
          </cell>
        </row>
        <row r="175">
          <cell r="A175" t="str">
            <v>Año 2021</v>
          </cell>
          <cell r="B175">
            <v>9150</v>
          </cell>
          <cell r="C175">
            <v>6403</v>
          </cell>
          <cell r="D175">
            <v>13309</v>
          </cell>
          <cell r="E175">
            <v>20069</v>
          </cell>
          <cell r="F175">
            <v>19590</v>
          </cell>
          <cell r="G175">
            <v>23125</v>
          </cell>
          <cell r="H175">
            <v>45535</v>
          </cell>
          <cell r="I175">
            <v>70900</v>
          </cell>
          <cell r="J175">
            <v>36796</v>
          </cell>
          <cell r="K175">
            <v>44007</v>
          </cell>
          <cell r="L175">
            <v>26452</v>
          </cell>
          <cell r="M175">
            <v>33883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9"/>
  <sheetViews>
    <sheetView tabSelected="1" view="pageBreakPreview" topLeftCell="A1753" zoomScaleNormal="60" zoomScaleSheetLayoutView="100" workbookViewId="0">
      <selection activeCell="J741" sqref="J741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</row>
    <row r="2" spans="1:13" x14ac:dyDescent="0.2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</row>
    <row r="3" spans="1:13" x14ac:dyDescent="0.2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3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3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</row>
    <row r="6" spans="1:13" x14ac:dyDescent="0.2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</row>
    <row r="7" spans="1:13" x14ac:dyDescent="0.2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</row>
    <row r="8" spans="1:13" x14ac:dyDescent="0.2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</row>
    <row r="9" spans="1:13" x14ac:dyDescent="0.2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</row>
    <row r="10" spans="1:13" x14ac:dyDescent="0.2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</row>
    <row r="11" spans="1:13" x14ac:dyDescent="0.2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</row>
    <row r="12" spans="1:13" x14ac:dyDescent="0.2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</row>
    <row r="13" spans="1:13" ht="70.5" x14ac:dyDescent="0.2">
      <c r="A13" s="96"/>
      <c r="B13" s="318" t="s">
        <v>31</v>
      </c>
      <c r="C13" s="318"/>
      <c r="D13" s="318"/>
      <c r="E13" s="318"/>
      <c r="F13" s="318"/>
      <c r="G13" s="318"/>
      <c r="H13" s="318"/>
      <c r="I13" s="318"/>
      <c r="J13" s="318"/>
      <c r="K13" s="318"/>
      <c r="L13" s="117"/>
      <c r="M13" s="117"/>
    </row>
    <row r="14" spans="1:13" ht="70.5" x14ac:dyDescent="0.2">
      <c r="A14" s="96"/>
      <c r="B14" s="318" t="s">
        <v>32</v>
      </c>
      <c r="C14" s="318"/>
      <c r="D14" s="318"/>
      <c r="E14" s="318"/>
      <c r="F14" s="318"/>
      <c r="G14" s="318"/>
      <c r="H14" s="318"/>
      <c r="I14" s="318"/>
      <c r="J14" s="318"/>
      <c r="K14" s="318"/>
      <c r="L14" s="117"/>
      <c r="M14" s="117"/>
    </row>
    <row r="15" spans="1:13" x14ac:dyDescent="0.2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</row>
    <row r="16" spans="1:13" x14ac:dyDescent="0.2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</row>
    <row r="17" spans="1:13" x14ac:dyDescent="0.2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</row>
    <row r="18" spans="1:13" x14ac:dyDescent="0.2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</row>
    <row r="19" spans="1:13" x14ac:dyDescent="0.2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</row>
    <row r="20" spans="1:13" x14ac:dyDescent="0.2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</row>
    <row r="21" spans="1:13" x14ac:dyDescent="0.2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</row>
    <row r="22" spans="1:13" x14ac:dyDescent="0.2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</row>
    <row r="23" spans="1:13" x14ac:dyDescent="0.2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</row>
    <row r="24" spans="1:13" x14ac:dyDescent="0.2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</row>
    <row r="25" spans="1:13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</row>
    <row r="26" spans="1:13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</row>
    <row r="27" spans="1:13" x14ac:dyDescent="0.2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</row>
    <row r="28" spans="1:13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</row>
    <row r="29" spans="1:13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</row>
    <row r="30" spans="1:13" ht="12.75" customHeight="1" x14ac:dyDescent="0.2">
      <c r="A30" s="96"/>
      <c r="B30" s="96"/>
      <c r="C30" s="96"/>
      <c r="D30" s="96"/>
      <c r="E30" s="96"/>
      <c r="F30" s="316" t="s">
        <v>156</v>
      </c>
      <c r="G30" s="317"/>
      <c r="H30" s="317"/>
      <c r="I30" s="317"/>
      <c r="J30" s="317"/>
      <c r="K30" s="317"/>
      <c r="L30" s="118"/>
      <c r="M30" s="118"/>
    </row>
    <row r="31" spans="1:13" ht="12.75" customHeight="1" x14ac:dyDescent="0.2">
      <c r="A31" s="96"/>
      <c r="B31" s="96"/>
      <c r="C31" s="96"/>
      <c r="D31" s="96"/>
      <c r="E31" s="96"/>
      <c r="F31" s="317"/>
      <c r="G31" s="317"/>
      <c r="H31" s="317"/>
      <c r="I31" s="317"/>
      <c r="J31" s="317"/>
      <c r="K31" s="317"/>
      <c r="L31" s="118"/>
      <c r="M31" s="118"/>
    </row>
    <row r="32" spans="1:13" ht="12.75" customHeight="1" x14ac:dyDescent="0.2">
      <c r="A32" s="96"/>
      <c r="B32" s="96"/>
      <c r="C32" s="96"/>
      <c r="D32" s="96"/>
      <c r="E32" s="96"/>
      <c r="F32" s="317"/>
      <c r="G32" s="317"/>
      <c r="H32" s="317"/>
      <c r="I32" s="317"/>
      <c r="J32" s="317"/>
      <c r="K32" s="317"/>
      <c r="L32" s="118"/>
      <c r="M32" s="118"/>
    </row>
    <row r="33" spans="1:13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</row>
    <row r="34" spans="1:13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</row>
    <row r="35" spans="1:13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</row>
    <row r="36" spans="1:13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</row>
    <row r="37" spans="1:13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</row>
    <row r="38" spans="1:13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</row>
    <row r="39" spans="1:13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</row>
    <row r="40" spans="1:13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</row>
    <row r="41" spans="1:13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</row>
    <row r="42" spans="1:13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</row>
    <row r="43" spans="1:13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</row>
    <row r="44" spans="1:13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</row>
    <row r="45" spans="1:13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</row>
    <row r="46" spans="1:13" x14ac:dyDescent="0.2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</row>
    <row r="47" spans="1:13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</row>
    <row r="48" spans="1:13" x14ac:dyDescent="0.2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</row>
    <row r="49" spans="1:13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</row>
    <row r="50" spans="1:13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</row>
    <row r="51" spans="1:13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</row>
    <row r="52" spans="1:13" x14ac:dyDescent="0.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</row>
    <row r="53" spans="1:13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</row>
    <row r="54" spans="1:13" x14ac:dyDescent="0.2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  <row r="55" spans="1:13" x14ac:dyDescent="0.2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</row>
    <row r="56" spans="1:13" x14ac:dyDescent="0.2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</row>
    <row r="57" spans="1:13" x14ac:dyDescent="0.2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</row>
    <row r="58" spans="1:13" x14ac:dyDescent="0.2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</row>
    <row r="59" spans="1:13" x14ac:dyDescent="0.2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</row>
    <row r="60" spans="1:13" x14ac:dyDescent="0.2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</row>
    <row r="61" spans="1:13" x14ac:dyDescent="0.2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</row>
    <row r="62" spans="1:13" x14ac:dyDescent="0.2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</row>
    <row r="63" spans="1:13" x14ac:dyDescent="0.2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</row>
    <row r="64" spans="1:13" x14ac:dyDescent="0.2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</row>
    <row r="65" spans="1:13" x14ac:dyDescent="0.2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</row>
    <row r="66" spans="1:13" x14ac:dyDescent="0.2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</row>
    <row r="67" spans="1:13" x14ac:dyDescent="0.2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</row>
    <row r="68" spans="1:13" x14ac:dyDescent="0.2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</row>
    <row r="69" spans="1:13" x14ac:dyDescent="0.2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</row>
    <row r="70" spans="1:13" x14ac:dyDescent="0.2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</row>
    <row r="71" spans="1:13" x14ac:dyDescent="0.2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</row>
    <row r="72" spans="1:13" ht="12.75" customHeight="1" x14ac:dyDescent="0.2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</row>
    <row r="73" spans="1:13" ht="12.75" customHeight="1" x14ac:dyDescent="0.2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</row>
    <row r="74" spans="1:13" ht="12.75" customHeight="1" x14ac:dyDescent="0.2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</row>
    <row r="75" spans="1:13" ht="12.75" customHeight="1" x14ac:dyDescent="0.2">
      <c r="A75" s="82"/>
      <c r="B75" s="82"/>
      <c r="C75" s="82"/>
      <c r="D75" s="82"/>
      <c r="E75" s="82"/>
      <c r="F75" s="115"/>
      <c r="G75" s="115"/>
      <c r="H75" s="115"/>
      <c r="I75" s="115"/>
      <c r="J75" s="115"/>
      <c r="K75" s="115"/>
      <c r="L75" s="115"/>
      <c r="M75" s="115"/>
    </row>
    <row r="76" spans="1:13" x14ac:dyDescent="0.2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</row>
    <row r="77" spans="1:13" x14ac:dyDescent="0.2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</row>
    <row r="78" spans="1:13" x14ac:dyDescent="0.2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</row>
    <row r="79" spans="1:13" x14ac:dyDescent="0.2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</row>
    <row r="80" spans="1:13" x14ac:dyDescent="0.2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</row>
    <row r="81" spans="1:15" x14ac:dyDescent="0.2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</row>
    <row r="82" spans="1:15" x14ac:dyDescent="0.2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</row>
    <row r="83" spans="1:15" x14ac:dyDescent="0.2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</row>
    <row r="84" spans="1:15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</row>
    <row r="85" spans="1:15" x14ac:dyDescent="0.2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</row>
    <row r="86" spans="1:15" x14ac:dyDescent="0.2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</row>
    <row r="87" spans="1:15" x14ac:dyDescent="0.2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</row>
    <row r="88" spans="1:15" x14ac:dyDescent="0.2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</row>
    <row r="89" spans="1:15" s="9" customFormat="1" x14ac:dyDescent="0.2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8"/>
      <c r="O89" s="8"/>
    </row>
    <row r="90" spans="1:15" s="9" customFormat="1" x14ac:dyDescent="0.2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8"/>
      <c r="O90" s="8"/>
    </row>
    <row r="91" spans="1:15" s="9" customFormat="1" x14ac:dyDescent="0.2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8"/>
      <c r="O91" s="8"/>
    </row>
    <row r="92" spans="1:15" s="9" customFormat="1" x14ac:dyDescent="0.2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8"/>
      <c r="O92" s="8"/>
    </row>
    <row r="93" spans="1:15" s="9" customFormat="1" x14ac:dyDescent="0.2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8"/>
      <c r="O93" s="8"/>
    </row>
    <row r="94" spans="1:15" s="9" customFormat="1" x14ac:dyDescent="0.2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8"/>
      <c r="O94" s="8"/>
    </row>
    <row r="95" spans="1:15" s="9" customFormat="1" x14ac:dyDescent="0.2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8"/>
      <c r="O95" s="8"/>
    </row>
    <row r="96" spans="1:15" s="9" customFormat="1" x14ac:dyDescent="0.2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8"/>
      <c r="O96" s="8"/>
    </row>
    <row r="97" spans="1:15" s="9" customFormat="1" x14ac:dyDescent="0.2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8"/>
      <c r="O97" s="8"/>
    </row>
    <row r="98" spans="1:15" s="9" customFormat="1" x14ac:dyDescent="0.2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8"/>
      <c r="O98" s="8"/>
    </row>
    <row r="99" spans="1:15" s="9" customFormat="1" x14ac:dyDescent="0.2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8"/>
      <c r="O99" s="8"/>
    </row>
    <row r="100" spans="1:15" s="9" customFormat="1" x14ac:dyDescent="0.2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8"/>
      <c r="O100" s="8"/>
    </row>
    <row r="101" spans="1:15" s="9" customFormat="1" x14ac:dyDescent="0.2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8"/>
      <c r="O101" s="8"/>
    </row>
    <row r="102" spans="1:15" s="9" customFormat="1" x14ac:dyDescent="0.2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8"/>
      <c r="O102" s="8"/>
    </row>
    <row r="103" spans="1:15" s="9" customFormat="1" x14ac:dyDescent="0.2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8"/>
      <c r="O103" s="8"/>
    </row>
    <row r="104" spans="1:15" s="9" customFormat="1" x14ac:dyDescent="0.2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8"/>
      <c r="O104" s="8"/>
    </row>
    <row r="105" spans="1:15" s="9" customFormat="1" x14ac:dyDescent="0.2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8"/>
      <c r="O105" s="8"/>
    </row>
    <row r="106" spans="1:15" s="9" customFormat="1" x14ac:dyDescent="0.2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8"/>
      <c r="O106" s="8"/>
    </row>
    <row r="107" spans="1:15" s="9" customFormat="1" x14ac:dyDescent="0.2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8"/>
      <c r="O107" s="8"/>
    </row>
    <row r="108" spans="1:15" s="9" customFormat="1" x14ac:dyDescent="0.2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8"/>
      <c r="O108" s="8"/>
    </row>
    <row r="109" spans="1:15" s="9" customFormat="1" x14ac:dyDescent="0.2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8"/>
      <c r="O109" s="8"/>
    </row>
    <row r="110" spans="1:15" s="9" customFormat="1" x14ac:dyDescent="0.2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8"/>
      <c r="O110" s="8"/>
    </row>
    <row r="111" spans="1:15" s="9" customFormat="1" x14ac:dyDescent="0.2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8"/>
      <c r="O111" s="8"/>
    </row>
    <row r="112" spans="1:15" s="9" customFormat="1" x14ac:dyDescent="0.2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8"/>
      <c r="O112" s="8"/>
    </row>
    <row r="113" spans="1:14" s="10" customFormat="1" x14ac:dyDescent="0.2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</row>
    <row r="114" spans="1:14" s="10" customFormat="1" x14ac:dyDescent="0.2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</row>
    <row r="115" spans="1:14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11"/>
    </row>
    <row r="116" spans="1:14" x14ac:dyDescent="0.2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11"/>
    </row>
    <row r="117" spans="1:14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11"/>
    </row>
    <row r="118" spans="1:14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11"/>
    </row>
    <row r="119" spans="1:14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11"/>
    </row>
    <row r="120" spans="1:14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11"/>
    </row>
    <row r="121" spans="1:14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11"/>
    </row>
    <row r="122" spans="1:14" s="11" customFormat="1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</row>
    <row r="123" spans="1:14" s="11" customFormat="1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</row>
    <row r="124" spans="1:14" s="11" customFormat="1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</row>
    <row r="125" spans="1:14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11"/>
    </row>
    <row r="126" spans="1:14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11"/>
    </row>
    <row r="127" spans="1:14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11"/>
    </row>
    <row r="128" spans="1:14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11"/>
    </row>
    <row r="129" spans="1:14" s="11" customFormat="1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</row>
    <row r="130" spans="1:14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11"/>
    </row>
    <row r="131" spans="1:14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11"/>
    </row>
    <row r="132" spans="1:14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11"/>
    </row>
    <row r="133" spans="1:14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11"/>
    </row>
    <row r="134" spans="1:14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11"/>
    </row>
    <row r="135" spans="1:14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11"/>
    </row>
    <row r="136" spans="1:14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11"/>
    </row>
    <row r="137" spans="1:14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11"/>
    </row>
    <row r="138" spans="1:14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11"/>
    </row>
    <row r="139" spans="1:14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11"/>
    </row>
    <row r="140" spans="1:14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11"/>
    </row>
    <row r="141" spans="1:14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11"/>
    </row>
    <row r="142" spans="1:14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11"/>
    </row>
    <row r="143" spans="1:14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11"/>
    </row>
    <row r="144" spans="1:14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11"/>
    </row>
    <row r="145" spans="1:14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11"/>
    </row>
    <row r="146" spans="1:14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11"/>
    </row>
    <row r="147" spans="1:14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11"/>
    </row>
    <row r="148" spans="1:14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11"/>
    </row>
    <row r="149" spans="1:14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11"/>
    </row>
    <row r="150" spans="1:14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11"/>
    </row>
    <row r="151" spans="1:14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11"/>
    </row>
    <row r="152" spans="1:14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11"/>
    </row>
    <row r="153" spans="1:14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11"/>
    </row>
    <row r="154" spans="1:14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11"/>
    </row>
    <row r="155" spans="1:14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11"/>
    </row>
    <row r="156" spans="1:14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11"/>
    </row>
    <row r="157" spans="1:14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11"/>
    </row>
    <row r="158" spans="1:14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11"/>
    </row>
    <row r="159" spans="1:14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11"/>
    </row>
    <row r="160" spans="1:14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11"/>
    </row>
    <row r="161" spans="1:14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11"/>
    </row>
    <row r="162" spans="1:14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11"/>
    </row>
    <row r="163" spans="1:14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11"/>
    </row>
    <row r="164" spans="1:14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11"/>
    </row>
    <row r="165" spans="1:14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11"/>
    </row>
    <row r="166" spans="1:14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11"/>
    </row>
    <row r="167" spans="1:14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11"/>
    </row>
    <row r="168" spans="1:14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1"/>
    </row>
    <row r="169" spans="1:14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1"/>
    </row>
    <row r="170" spans="1:14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1"/>
    </row>
    <row r="171" spans="1:14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1"/>
    </row>
    <row r="172" spans="1:14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11"/>
    </row>
    <row r="173" spans="1:14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11"/>
    </row>
    <row r="174" spans="1:14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11"/>
    </row>
    <row r="175" spans="1:14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11"/>
    </row>
    <row r="176" spans="1:14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11"/>
    </row>
    <row r="177" spans="1:14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11"/>
    </row>
    <row r="178" spans="1:14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1"/>
    </row>
    <row r="179" spans="1:14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1"/>
    </row>
    <row r="180" spans="1:14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11"/>
    </row>
    <row r="181" spans="1:14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11"/>
    </row>
    <row r="182" spans="1:14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11"/>
    </row>
    <row r="183" spans="1:14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11"/>
    </row>
    <row r="184" spans="1:14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11"/>
    </row>
    <row r="185" spans="1:14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11"/>
    </row>
    <row r="186" spans="1:14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11"/>
    </row>
    <row r="187" spans="1:14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11"/>
    </row>
    <row r="188" spans="1:14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11"/>
    </row>
    <row r="189" spans="1:14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11"/>
    </row>
    <row r="190" spans="1:14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11"/>
    </row>
    <row r="191" spans="1:14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11"/>
    </row>
    <row r="192" spans="1:14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11"/>
    </row>
    <row r="193" spans="1:14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11"/>
    </row>
    <row r="194" spans="1:14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11"/>
    </row>
    <row r="195" spans="1:14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11"/>
    </row>
    <row r="196" spans="1:14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11"/>
    </row>
    <row r="197" spans="1:14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11"/>
    </row>
    <row r="198" spans="1:14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11"/>
    </row>
    <row r="199" spans="1:14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11"/>
    </row>
    <row r="200" spans="1:14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11"/>
    </row>
    <row r="201" spans="1:14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11"/>
    </row>
    <row r="202" spans="1:14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11"/>
    </row>
    <row r="203" spans="1:14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11"/>
    </row>
    <row r="204" spans="1:14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11"/>
    </row>
    <row r="205" spans="1:14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11"/>
    </row>
    <row r="206" spans="1:14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11"/>
    </row>
    <row r="207" spans="1:14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11"/>
    </row>
    <row r="208" spans="1:14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11"/>
    </row>
    <row r="209" spans="1:14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11"/>
    </row>
    <row r="210" spans="1:14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11"/>
    </row>
    <row r="211" spans="1:14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11"/>
    </row>
    <row r="212" spans="1:14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11"/>
    </row>
    <row r="213" spans="1:14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11"/>
    </row>
    <row r="214" spans="1:14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11"/>
    </row>
    <row r="215" spans="1:14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11"/>
    </row>
    <row r="216" spans="1:14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11"/>
    </row>
    <row r="217" spans="1:14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11"/>
    </row>
    <row r="218" spans="1:14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11"/>
    </row>
    <row r="219" spans="1:14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11"/>
    </row>
    <row r="220" spans="1:14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11"/>
    </row>
    <row r="221" spans="1:14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11"/>
    </row>
    <row r="222" spans="1:14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11"/>
    </row>
    <row r="223" spans="1:14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11"/>
    </row>
    <row r="224" spans="1:14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11"/>
    </row>
    <row r="225" spans="1:14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11"/>
    </row>
    <row r="226" spans="1:14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11"/>
    </row>
    <row r="227" spans="1:14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11"/>
    </row>
    <row r="228" spans="1:14" x14ac:dyDescent="0.2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11"/>
    </row>
    <row r="229" spans="1:14" x14ac:dyDescent="0.2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11"/>
    </row>
    <row r="230" spans="1:14" x14ac:dyDescent="0.2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11"/>
    </row>
    <row r="231" spans="1:14" x14ac:dyDescent="0.2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11"/>
    </row>
    <row r="232" spans="1:14" x14ac:dyDescent="0.2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11"/>
    </row>
    <row r="233" spans="1:14" x14ac:dyDescent="0.2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11"/>
    </row>
    <row r="234" spans="1:14" ht="50.1" customHeight="1" x14ac:dyDescent="0.2">
      <c r="B234" s="321" t="s">
        <v>127</v>
      </c>
      <c r="C234" s="321"/>
      <c r="D234" s="321"/>
      <c r="E234" s="321"/>
      <c r="F234" s="321"/>
      <c r="G234" s="321"/>
      <c r="H234" s="321"/>
      <c r="I234" s="321"/>
      <c r="J234" s="321"/>
      <c r="K234" s="321"/>
      <c r="L234" s="321"/>
      <c r="M234" s="321"/>
    </row>
    <row r="235" spans="1:14" ht="50.1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 spans="1:14" ht="25.5" customHeight="1" x14ac:dyDescent="0.2">
      <c r="B236" s="250" t="s">
        <v>128</v>
      </c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</row>
    <row r="237" spans="1:14" ht="24.95" customHeight="1" x14ac:dyDescent="0.2"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</row>
    <row r="238" spans="1:14" ht="20.100000000000001" customHeight="1" x14ac:dyDescent="0.2"/>
    <row r="239" spans="1:14" ht="24.95" customHeight="1" x14ac:dyDescent="0.2">
      <c r="E239" s="242" t="s">
        <v>33</v>
      </c>
      <c r="F239" s="242"/>
      <c r="G239" s="243"/>
      <c r="H239" s="242"/>
      <c r="I239" s="210">
        <v>365071</v>
      </c>
    </row>
    <row r="240" spans="1:14" ht="24.95" customHeight="1" x14ac:dyDescent="0.2">
      <c r="E240" s="244" t="s">
        <v>34</v>
      </c>
      <c r="F240" s="244"/>
      <c r="G240" s="245"/>
      <c r="H240" s="244"/>
      <c r="I240" s="211">
        <v>45096</v>
      </c>
    </row>
    <row r="241" spans="2:15" ht="24.95" customHeight="1" x14ac:dyDescent="0.2">
      <c r="E241" s="246" t="s">
        <v>0</v>
      </c>
      <c r="F241" s="246"/>
      <c r="G241" s="247"/>
      <c r="H241" s="246"/>
      <c r="I241" s="212">
        <v>410167</v>
      </c>
    </row>
    <row r="242" spans="2:15" ht="24.95" customHeight="1" x14ac:dyDescent="0.2">
      <c r="E242" s="244" t="s">
        <v>45</v>
      </c>
      <c r="F242" s="244"/>
      <c r="G242" s="245"/>
      <c r="H242" s="244"/>
      <c r="I242" s="211">
        <v>630660</v>
      </c>
    </row>
    <row r="243" spans="2:15" ht="24.95" customHeight="1" x14ac:dyDescent="0.2">
      <c r="E243" s="244" t="s">
        <v>46</v>
      </c>
      <c r="F243" s="244"/>
      <c r="G243" s="245"/>
      <c r="H243" s="244"/>
      <c r="I243" s="211">
        <v>71231</v>
      </c>
    </row>
    <row r="244" spans="2:15" ht="24.95" customHeight="1" x14ac:dyDescent="0.2">
      <c r="E244" s="246" t="s">
        <v>1</v>
      </c>
      <c r="F244" s="246"/>
      <c r="G244" s="247"/>
      <c r="H244" s="246"/>
      <c r="I244" s="212">
        <v>701891</v>
      </c>
    </row>
    <row r="245" spans="2:15" ht="24.95" customHeight="1" x14ac:dyDescent="0.2">
      <c r="E245" s="246" t="s">
        <v>2</v>
      </c>
      <c r="F245" s="246"/>
      <c r="G245" s="247"/>
      <c r="H245" s="246"/>
      <c r="I245" s="213">
        <v>0.21424782170000001</v>
      </c>
    </row>
    <row r="246" spans="2:15" ht="24.95" customHeight="1" x14ac:dyDescent="0.2">
      <c r="E246" s="248" t="s">
        <v>3</v>
      </c>
      <c r="F246" s="248"/>
      <c r="G246" s="249"/>
      <c r="H246" s="248"/>
      <c r="I246" s="214">
        <v>1.7112322541794001</v>
      </c>
    </row>
    <row r="247" spans="2:15" ht="24.95" customHeight="1" x14ac:dyDescent="0.2">
      <c r="B247" s="99"/>
      <c r="C247" s="99"/>
      <c r="D247" s="99"/>
      <c r="E247" s="99"/>
      <c r="F247" s="99"/>
    </row>
    <row r="248" spans="2:15" ht="24.95" customHeight="1" x14ac:dyDescent="0.2"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2:15" ht="24.95" customHeight="1" x14ac:dyDescent="0.2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</row>
    <row r="250" spans="2:15" ht="24.95" customHeight="1" x14ac:dyDescent="0.2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</row>
    <row r="251" spans="2:15" ht="24.95" customHeight="1" x14ac:dyDescent="0.2">
      <c r="B251" s="13"/>
      <c r="C251" s="13"/>
      <c r="D251" s="14"/>
      <c r="E251" s="15"/>
      <c r="F251" s="16"/>
      <c r="G251" s="17"/>
    </row>
    <row r="252" spans="2:15" ht="24.95" customHeight="1" x14ac:dyDescent="0.2">
      <c r="B252" s="13"/>
      <c r="C252" s="13"/>
      <c r="D252" s="14"/>
      <c r="E252" s="15"/>
      <c r="F252" s="16"/>
    </row>
    <row r="253" spans="2:15" ht="24.95" customHeight="1" x14ac:dyDescent="0.2">
      <c r="B253" s="13"/>
      <c r="C253" s="13"/>
      <c r="D253" s="14"/>
      <c r="E253" s="15"/>
      <c r="F253" s="16"/>
    </row>
    <row r="254" spans="2:15" ht="24.95" customHeight="1" x14ac:dyDescent="0.2">
      <c r="B254" s="13"/>
      <c r="C254" s="13"/>
      <c r="D254" s="14"/>
      <c r="F254" s="2"/>
      <c r="G254" s="17"/>
    </row>
    <row r="255" spans="2:15" ht="24.95" customHeight="1" x14ac:dyDescent="0.2">
      <c r="B255" s="13"/>
      <c r="C255" s="13"/>
      <c r="D255" s="14"/>
      <c r="E255" s="3"/>
      <c r="F255" s="2"/>
    </row>
    <row r="256" spans="2:15" ht="24.95" customHeight="1" x14ac:dyDescent="0.2">
      <c r="B256" s="13"/>
      <c r="C256" s="13"/>
      <c r="D256" s="14"/>
      <c r="F256" s="2"/>
    </row>
    <row r="257" spans="2:7" ht="24.95" customHeight="1" x14ac:dyDescent="0.2">
      <c r="B257" s="13"/>
      <c r="C257" s="13"/>
      <c r="D257" s="14"/>
      <c r="F257" s="2"/>
      <c r="G257" s="17"/>
    </row>
    <row r="258" spans="2:7" ht="24.95" customHeight="1" x14ac:dyDescent="0.2">
      <c r="B258" s="13"/>
      <c r="C258" s="13"/>
      <c r="D258" s="14"/>
      <c r="E258" s="15"/>
      <c r="F258" s="2"/>
    </row>
    <row r="259" spans="2:7" ht="24.95" customHeight="1" x14ac:dyDescent="0.2">
      <c r="B259" s="13"/>
      <c r="C259" s="13"/>
      <c r="D259" s="14"/>
      <c r="E259" s="15"/>
      <c r="F259" s="2"/>
      <c r="G259" s="17"/>
    </row>
    <row r="260" spans="2:7" ht="24.95" customHeight="1" x14ac:dyDescent="0.2">
      <c r="B260" s="13"/>
      <c r="C260" s="13"/>
      <c r="D260" s="14"/>
      <c r="E260" s="15"/>
      <c r="F260" s="2"/>
      <c r="G260" s="17"/>
    </row>
    <row r="261" spans="2:7" ht="24.95" customHeight="1" x14ac:dyDescent="0.2">
      <c r="B261" s="13"/>
      <c r="C261" s="13"/>
      <c r="D261" s="14"/>
      <c r="E261" s="15"/>
      <c r="F261" s="2"/>
      <c r="G261" s="17"/>
    </row>
    <row r="262" spans="2:7" ht="24.95" customHeight="1" x14ac:dyDescent="0.2">
      <c r="B262" s="13"/>
      <c r="C262" s="13"/>
      <c r="D262" s="14"/>
      <c r="F262" s="2"/>
      <c r="G262" s="17"/>
    </row>
    <row r="263" spans="2:7" ht="24.95" customHeight="1" x14ac:dyDescent="0.2">
      <c r="B263" s="13"/>
      <c r="C263" s="13"/>
      <c r="D263" s="14"/>
      <c r="E263" s="15"/>
      <c r="F263" s="2"/>
      <c r="G263" s="17"/>
    </row>
    <row r="264" spans="2:7" ht="24.95" customHeight="1" x14ac:dyDescent="0.2">
      <c r="B264" s="13"/>
      <c r="C264" s="13"/>
      <c r="D264" s="14"/>
      <c r="E264" s="15"/>
      <c r="F264" s="2"/>
      <c r="G264" s="17"/>
    </row>
    <row r="265" spans="2:7" ht="24.95" customHeight="1" x14ac:dyDescent="0.2">
      <c r="B265" s="13"/>
      <c r="C265" s="13"/>
      <c r="D265" s="14"/>
      <c r="E265" s="15"/>
      <c r="F265" s="2"/>
      <c r="G265" s="17"/>
    </row>
    <row r="266" spans="2:7" ht="24.95" customHeight="1" x14ac:dyDescent="0.2">
      <c r="B266" s="13"/>
      <c r="C266" s="13"/>
      <c r="D266" s="14"/>
      <c r="E266" s="15"/>
      <c r="F266" s="2"/>
      <c r="G266" s="17"/>
    </row>
    <row r="267" spans="2:7" ht="24.95" customHeight="1" x14ac:dyDescent="0.2">
      <c r="B267" s="13"/>
      <c r="C267" s="13"/>
      <c r="D267" s="14"/>
      <c r="E267" s="15"/>
      <c r="F267" s="2"/>
      <c r="G267" s="17"/>
    </row>
    <row r="268" spans="2:7" ht="24.95" customHeight="1" x14ac:dyDescent="0.2">
      <c r="B268" s="13"/>
      <c r="C268" s="13"/>
      <c r="D268" s="14"/>
      <c r="E268" s="15"/>
      <c r="F268" s="2"/>
      <c r="G268" s="17"/>
    </row>
    <row r="269" spans="2:7" ht="24.95" customHeight="1" x14ac:dyDescent="0.2">
      <c r="B269" s="13"/>
      <c r="C269" s="13"/>
      <c r="D269" s="14"/>
      <c r="E269" s="15"/>
      <c r="F269" s="2"/>
    </row>
    <row r="270" spans="2:7" ht="24.95" customHeight="1" x14ac:dyDescent="0.2">
      <c r="B270" s="13"/>
      <c r="C270" s="13"/>
      <c r="D270" s="14"/>
      <c r="E270" s="15"/>
      <c r="F270" s="2"/>
    </row>
    <row r="271" spans="2:7" ht="24.95" customHeight="1" x14ac:dyDescent="0.2">
      <c r="B271" s="13"/>
      <c r="C271" s="13"/>
      <c r="D271" s="14"/>
      <c r="E271" s="15"/>
      <c r="F271" s="2"/>
    </row>
    <row r="272" spans="2:7" ht="24.95" customHeight="1" x14ac:dyDescent="0.2">
      <c r="C272" s="18"/>
      <c r="D272" s="14"/>
      <c r="E272" s="14"/>
      <c r="F272" s="19"/>
    </row>
    <row r="273" spans="4:7" ht="24.95" customHeight="1" x14ac:dyDescent="0.2">
      <c r="D273" s="14"/>
      <c r="E273" s="15"/>
      <c r="F273" s="16"/>
      <c r="G273" s="17"/>
    </row>
    <row r="274" spans="4:7" ht="24.95" customHeight="1" x14ac:dyDescent="0.2">
      <c r="D274" s="14"/>
      <c r="E274" s="15"/>
      <c r="F274" s="16"/>
    </row>
    <row r="275" spans="4:7" ht="24.95" customHeight="1" x14ac:dyDescent="0.2">
      <c r="D275" s="14"/>
      <c r="E275" s="15"/>
      <c r="F275" s="16"/>
    </row>
    <row r="276" spans="4:7" ht="24.95" customHeight="1" x14ac:dyDescent="0.2">
      <c r="D276" s="14"/>
      <c r="F276" s="2"/>
      <c r="G276" s="17"/>
    </row>
    <row r="277" spans="4:7" ht="24.95" customHeight="1" x14ac:dyDescent="0.2">
      <c r="D277" s="14"/>
      <c r="E277" s="3"/>
      <c r="F277" s="2"/>
    </row>
    <row r="278" spans="4:7" ht="24.95" customHeight="1" x14ac:dyDescent="0.2">
      <c r="D278" s="14"/>
      <c r="F278" s="2"/>
    </row>
    <row r="279" spans="4:7" ht="24.95" customHeight="1" x14ac:dyDescent="0.2">
      <c r="D279" s="14"/>
      <c r="F279" s="2"/>
      <c r="G279" s="17"/>
    </row>
    <row r="280" spans="4:7" ht="24.95" customHeight="1" x14ac:dyDescent="0.2">
      <c r="D280" s="14"/>
      <c r="E280" s="15"/>
      <c r="F280" s="2"/>
    </row>
    <row r="281" spans="4:7" ht="24.95" customHeight="1" x14ac:dyDescent="0.2">
      <c r="D281" s="14"/>
      <c r="E281" s="15"/>
      <c r="F281" s="2"/>
      <c r="G281" s="17"/>
    </row>
    <row r="282" spans="4:7" ht="24.95" customHeight="1" x14ac:dyDescent="0.2">
      <c r="D282" s="14"/>
      <c r="E282" s="15"/>
      <c r="F282" s="2"/>
      <c r="G282" s="17"/>
    </row>
    <row r="283" spans="4:7" ht="24.95" customHeight="1" x14ac:dyDescent="0.2">
      <c r="D283" s="14"/>
      <c r="E283" s="15"/>
      <c r="F283" s="2"/>
      <c r="G283" s="17"/>
    </row>
    <row r="284" spans="4:7" ht="24.95" customHeight="1" x14ac:dyDescent="0.2">
      <c r="D284" s="14"/>
      <c r="F284" s="2"/>
      <c r="G284" s="17"/>
    </row>
    <row r="285" spans="4:7" ht="24.95" customHeight="1" x14ac:dyDescent="0.2">
      <c r="D285" s="14"/>
      <c r="E285" s="15"/>
      <c r="F285" s="2"/>
      <c r="G285" s="17"/>
    </row>
    <row r="286" spans="4:7" ht="24.95" customHeight="1" x14ac:dyDescent="0.2">
      <c r="D286" s="14"/>
      <c r="E286" s="15"/>
      <c r="F286" s="2"/>
      <c r="G286" s="17"/>
    </row>
    <row r="287" spans="4:7" ht="24.95" customHeight="1" x14ac:dyDescent="0.2">
      <c r="D287" s="14"/>
      <c r="E287" s="15"/>
      <c r="F287" s="2"/>
      <c r="G287" s="17"/>
    </row>
    <row r="288" spans="4:7" ht="24.95" customHeight="1" x14ac:dyDescent="0.2">
      <c r="D288" s="14"/>
      <c r="E288" s="15"/>
      <c r="F288" s="2"/>
      <c r="G288" s="17"/>
    </row>
    <row r="289" spans="4:13" ht="24.95" customHeight="1" x14ac:dyDescent="0.2">
      <c r="D289" s="14"/>
      <c r="E289" s="15"/>
      <c r="F289" s="2"/>
      <c r="G289" s="17"/>
    </row>
    <row r="290" spans="4:13" ht="24.95" customHeight="1" x14ac:dyDescent="0.2">
      <c r="D290" s="14"/>
      <c r="E290" s="15"/>
      <c r="F290" s="2"/>
      <c r="G290" s="17"/>
    </row>
    <row r="291" spans="4:13" ht="24.95" customHeight="1" x14ac:dyDescent="0.2">
      <c r="D291" s="14"/>
      <c r="E291" s="15"/>
      <c r="F291" s="2"/>
    </row>
    <row r="292" spans="4:13" ht="24.95" customHeight="1" x14ac:dyDescent="0.2">
      <c r="D292" s="14"/>
      <c r="E292" s="15"/>
      <c r="F292" s="2"/>
    </row>
    <row r="293" spans="4:13" ht="24.95" customHeight="1" x14ac:dyDescent="0.2">
      <c r="D293" s="14"/>
      <c r="E293" s="15"/>
      <c r="F293" s="2"/>
      <c r="M293" s="20">
        <v>1</v>
      </c>
    </row>
    <row r="294" spans="4:13" ht="24.95" customHeight="1" x14ac:dyDescent="0.2">
      <c r="D294" s="14"/>
      <c r="E294" s="15"/>
      <c r="F294" s="16"/>
      <c r="G294" s="17"/>
    </row>
    <row r="295" spans="4:13" ht="24.95" customHeight="1" x14ac:dyDescent="0.2">
      <c r="D295" s="14"/>
      <c r="E295" s="15"/>
      <c r="F295" s="16"/>
      <c r="G295" s="17"/>
    </row>
    <row r="296" spans="4:13" ht="24.95" customHeight="1" x14ac:dyDescent="0.2">
      <c r="D296" s="14"/>
      <c r="F296" s="4"/>
    </row>
    <row r="297" spans="4:13" ht="24.95" customHeight="1" x14ac:dyDescent="0.2">
      <c r="D297" s="14"/>
      <c r="F297" s="4"/>
    </row>
    <row r="298" spans="4:13" ht="24.95" customHeight="1" x14ac:dyDescent="0.2">
      <c r="D298" s="14"/>
      <c r="F298" s="4"/>
    </row>
    <row r="299" spans="4:13" ht="24.95" customHeight="1" x14ac:dyDescent="0.2">
      <c r="D299" s="14"/>
      <c r="F299" s="4"/>
    </row>
    <row r="300" spans="4:13" ht="24.95" customHeight="1" x14ac:dyDescent="0.2">
      <c r="D300" s="14"/>
      <c r="E300" s="15"/>
      <c r="F300" s="4"/>
    </row>
    <row r="301" spans="4:13" ht="24.95" customHeight="1" x14ac:dyDescent="0.2">
      <c r="D301" s="14"/>
      <c r="F301" s="4"/>
    </row>
    <row r="302" spans="4:13" ht="24.95" customHeight="1" x14ac:dyDescent="0.2">
      <c r="D302" s="14"/>
      <c r="E302" s="15"/>
      <c r="F302" s="4"/>
      <c r="G302" s="17"/>
    </row>
    <row r="303" spans="4:13" ht="24.95" customHeight="1" x14ac:dyDescent="0.2">
      <c r="D303" s="14"/>
      <c r="E303" s="15"/>
      <c r="F303" s="4"/>
      <c r="G303" s="17"/>
    </row>
    <row r="304" spans="4:13" ht="24.95" customHeight="1" x14ac:dyDescent="0.2">
      <c r="D304" s="14"/>
      <c r="E304" s="15"/>
      <c r="F304" s="4"/>
      <c r="G304" s="17"/>
    </row>
    <row r="305" spans="2:16" ht="24.95" customHeight="1" x14ac:dyDescent="0.2">
      <c r="D305" s="14"/>
      <c r="E305" s="15"/>
      <c r="F305" s="4"/>
      <c r="G305" s="17"/>
    </row>
    <row r="306" spans="2:16" s="24" customFormat="1" ht="24.95" customHeight="1" x14ac:dyDescent="0.2">
      <c r="B306" s="8"/>
      <c r="C306" s="8"/>
      <c r="D306" s="21"/>
      <c r="E306" s="22"/>
      <c r="F306" s="4"/>
      <c r="G306" s="23"/>
    </row>
    <row r="307" spans="2:16" ht="24.95" customHeight="1" x14ac:dyDescent="0.2">
      <c r="D307" s="14"/>
      <c r="E307" s="15"/>
      <c r="F307" s="4"/>
      <c r="G307" s="17"/>
      <c r="P307" s="25"/>
    </row>
    <row r="308" spans="2:16" ht="24.95" customHeight="1" x14ac:dyDescent="0.2">
      <c r="D308" s="14"/>
      <c r="E308" s="15"/>
      <c r="F308" s="4"/>
      <c r="G308" s="17"/>
    </row>
    <row r="309" spans="2:16" ht="24.95" customHeight="1" x14ac:dyDescent="0.2">
      <c r="D309" s="14"/>
      <c r="E309" s="15"/>
      <c r="F309" s="4"/>
      <c r="G309" s="17"/>
    </row>
    <row r="310" spans="2:16" ht="24.95" customHeight="1" x14ac:dyDescent="0.2">
      <c r="D310" s="14"/>
      <c r="E310" s="15"/>
      <c r="F310" s="4"/>
    </row>
    <row r="311" spans="2:16" ht="24.95" customHeight="1" x14ac:dyDescent="0.2">
      <c r="C311" s="5"/>
      <c r="D311" s="14"/>
      <c r="E311" s="14"/>
      <c r="F311" s="19"/>
    </row>
    <row r="312" spans="2:16" ht="24.95" customHeight="1" x14ac:dyDescent="0.2">
      <c r="D312" s="14"/>
      <c r="E312" s="15"/>
      <c r="F312" s="16"/>
      <c r="G312" s="17"/>
    </row>
    <row r="313" spans="2:16" ht="24.95" customHeight="1" x14ac:dyDescent="0.2">
      <c r="D313" s="14"/>
      <c r="E313" s="15"/>
      <c r="F313" s="16"/>
      <c r="G313" s="17"/>
    </row>
    <row r="314" spans="2:16" ht="24.95" customHeight="1" x14ac:dyDescent="0.2">
      <c r="D314" s="14"/>
      <c r="F314" s="4"/>
    </row>
    <row r="315" spans="2:16" ht="24.95" customHeight="1" x14ac:dyDescent="0.2">
      <c r="D315" s="14"/>
      <c r="F315" s="4"/>
    </row>
    <row r="316" spans="2:16" ht="24.95" customHeight="1" x14ac:dyDescent="0.2">
      <c r="D316" s="14"/>
      <c r="F316" s="4"/>
    </row>
    <row r="317" spans="2:16" ht="24.95" customHeight="1" x14ac:dyDescent="0.2">
      <c r="D317" s="14"/>
      <c r="F317" s="4"/>
    </row>
    <row r="318" spans="2:16" ht="24.95" customHeight="1" x14ac:dyDescent="0.2">
      <c r="D318" s="14"/>
      <c r="E318" s="15"/>
      <c r="F318" s="4"/>
    </row>
    <row r="319" spans="2:16" ht="24.95" customHeight="1" x14ac:dyDescent="0.2">
      <c r="D319" s="14"/>
      <c r="F319" s="4"/>
    </row>
    <row r="320" spans="2:16" ht="24.95" customHeight="1" x14ac:dyDescent="0.2">
      <c r="D320" s="14"/>
      <c r="E320" s="15"/>
      <c r="F320" s="4"/>
      <c r="G320" s="17"/>
    </row>
    <row r="321" spans="2:15" ht="24.95" customHeight="1" x14ac:dyDescent="0.2">
      <c r="D321" s="14"/>
      <c r="E321" s="15"/>
      <c r="F321" s="4"/>
      <c r="G321" s="17"/>
    </row>
    <row r="322" spans="2:15" ht="24.95" customHeight="1" x14ac:dyDescent="0.2">
      <c r="D322" s="14"/>
      <c r="E322" s="15"/>
      <c r="F322" s="4"/>
      <c r="G322" s="17"/>
    </row>
    <row r="323" spans="2:15" ht="24.95" customHeight="1" x14ac:dyDescent="0.2">
      <c r="D323" s="14"/>
      <c r="E323" s="15"/>
      <c r="F323" s="4"/>
      <c r="G323" s="17"/>
    </row>
    <row r="324" spans="2:15" ht="24.95" customHeight="1" x14ac:dyDescent="0.2">
      <c r="D324" s="14"/>
      <c r="E324" s="15"/>
      <c r="F324" s="4"/>
      <c r="G324" s="17"/>
    </row>
    <row r="325" spans="2:15" ht="24.95" customHeight="1" x14ac:dyDescent="0.2">
      <c r="D325" s="14"/>
      <c r="E325" s="15"/>
      <c r="F325" s="4"/>
      <c r="G325" s="17"/>
    </row>
    <row r="326" spans="2:15" ht="24.95" customHeight="1" x14ac:dyDescent="0.2">
      <c r="D326" s="14"/>
      <c r="E326" s="15"/>
      <c r="F326" s="4"/>
      <c r="G326" s="17"/>
    </row>
    <row r="327" spans="2:15" ht="24.95" customHeight="1" x14ac:dyDescent="0.2">
      <c r="D327" s="14"/>
      <c r="E327" s="15"/>
      <c r="F327" s="4"/>
      <c r="G327" s="17"/>
    </row>
    <row r="328" spans="2:15" ht="24.95" customHeight="1" x14ac:dyDescent="0.2">
      <c r="D328" s="14"/>
      <c r="E328" s="15"/>
      <c r="F328" s="4"/>
    </row>
    <row r="329" spans="2:15" ht="24.95" customHeight="1" x14ac:dyDescent="0.2">
      <c r="C329" s="5"/>
      <c r="D329" s="14"/>
      <c r="E329" s="14"/>
      <c r="F329" s="19"/>
    </row>
    <row r="330" spans="2:15" s="99" customFormat="1" ht="25.5" customHeight="1" x14ac:dyDescent="0.2">
      <c r="B330" s="250" t="s">
        <v>151</v>
      </c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8"/>
      <c r="O330" s="8"/>
    </row>
    <row r="331" spans="2:15" ht="15" customHeight="1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</row>
    <row r="332" spans="2:15" ht="24.95" customHeight="1" x14ac:dyDescent="0.2">
      <c r="B332" s="2"/>
      <c r="C332" s="130" t="s">
        <v>114</v>
      </c>
      <c r="D332" s="130" t="s">
        <v>5</v>
      </c>
      <c r="E332" s="130" t="s">
        <v>6</v>
      </c>
      <c r="F332" s="130" t="s">
        <v>7</v>
      </c>
      <c r="G332" s="130" t="s">
        <v>8</v>
      </c>
      <c r="H332" s="130" t="s">
        <v>9</v>
      </c>
      <c r="I332" s="130" t="s">
        <v>10</v>
      </c>
      <c r="J332" s="130" t="s">
        <v>11</v>
      </c>
      <c r="K332" s="130" t="s">
        <v>12</v>
      </c>
      <c r="L332" s="130" t="s">
        <v>14</v>
      </c>
      <c r="N332" s="27"/>
    </row>
    <row r="333" spans="2:15" ht="24.95" customHeight="1" x14ac:dyDescent="0.2">
      <c r="B333" s="92" t="s">
        <v>4</v>
      </c>
      <c r="C333" s="215">
        <v>47138</v>
      </c>
      <c r="D333" s="215">
        <v>63127</v>
      </c>
      <c r="E333" s="215">
        <v>51500</v>
      </c>
      <c r="F333" s="215">
        <v>19319</v>
      </c>
      <c r="G333" s="215">
        <v>75139</v>
      </c>
      <c r="H333" s="215">
        <v>55121</v>
      </c>
      <c r="I333" s="215">
        <v>18571</v>
      </c>
      <c r="J333" s="215">
        <v>54232</v>
      </c>
      <c r="K333" s="215">
        <v>26020</v>
      </c>
      <c r="L333" s="215">
        <v>410167</v>
      </c>
      <c r="M333" s="17"/>
      <c r="N333" s="27"/>
      <c r="O333" s="27"/>
    </row>
    <row r="334" spans="2:15" ht="24.95" customHeight="1" x14ac:dyDescent="0.2">
      <c r="B334" s="84" t="s">
        <v>33</v>
      </c>
      <c r="C334" s="216">
        <v>45110</v>
      </c>
      <c r="D334" s="216">
        <v>51177</v>
      </c>
      <c r="E334" s="216">
        <v>47119</v>
      </c>
      <c r="F334" s="216">
        <v>17232</v>
      </c>
      <c r="G334" s="216">
        <v>62563</v>
      </c>
      <c r="H334" s="216">
        <v>51896</v>
      </c>
      <c r="I334" s="216">
        <v>17476</v>
      </c>
      <c r="J334" s="216">
        <v>47396</v>
      </c>
      <c r="K334" s="216">
        <v>25102</v>
      </c>
      <c r="L334" s="217">
        <v>365071</v>
      </c>
      <c r="M334" s="27"/>
      <c r="N334" s="27"/>
      <c r="O334" s="27"/>
    </row>
    <row r="335" spans="2:15" ht="24.95" customHeight="1" x14ac:dyDescent="0.2">
      <c r="B335" s="85" t="s">
        <v>34</v>
      </c>
      <c r="C335" s="218">
        <v>2028</v>
      </c>
      <c r="D335" s="218">
        <v>11950</v>
      </c>
      <c r="E335" s="218">
        <v>4381</v>
      </c>
      <c r="F335" s="218">
        <v>2087</v>
      </c>
      <c r="G335" s="218">
        <v>12576</v>
      </c>
      <c r="H335" s="218">
        <v>3225</v>
      </c>
      <c r="I335" s="218">
        <v>1095</v>
      </c>
      <c r="J335" s="218">
        <v>6836</v>
      </c>
      <c r="K335" s="218">
        <v>918</v>
      </c>
      <c r="L335" s="219">
        <v>45096</v>
      </c>
      <c r="M335" s="27"/>
      <c r="N335" s="27"/>
      <c r="O335" s="27"/>
    </row>
    <row r="336" spans="2:15" ht="24.95" customHeight="1" x14ac:dyDescent="0.2">
      <c r="B336" s="92" t="s">
        <v>73</v>
      </c>
      <c r="C336" s="220">
        <v>82697</v>
      </c>
      <c r="D336" s="220">
        <v>103811</v>
      </c>
      <c r="E336" s="220">
        <v>90777</v>
      </c>
      <c r="F336" s="220">
        <v>34486</v>
      </c>
      <c r="G336" s="220">
        <v>129337</v>
      </c>
      <c r="H336" s="220">
        <v>91575</v>
      </c>
      <c r="I336" s="220">
        <v>36878</v>
      </c>
      <c r="J336" s="220">
        <v>93324</v>
      </c>
      <c r="K336" s="220">
        <v>39006</v>
      </c>
      <c r="L336" s="220">
        <v>701891</v>
      </c>
      <c r="M336" s="27"/>
    </row>
    <row r="337" spans="2:15" ht="24.95" customHeight="1" x14ac:dyDescent="0.2">
      <c r="B337" s="84" t="s">
        <v>55</v>
      </c>
      <c r="C337" s="216">
        <v>78004</v>
      </c>
      <c r="D337" s="216">
        <v>86613</v>
      </c>
      <c r="E337" s="216">
        <v>83954</v>
      </c>
      <c r="F337" s="216">
        <v>31601</v>
      </c>
      <c r="G337" s="216">
        <v>109455</v>
      </c>
      <c r="H337" s="216">
        <v>86740</v>
      </c>
      <c r="I337" s="216">
        <v>35065</v>
      </c>
      <c r="J337" s="216">
        <v>81471</v>
      </c>
      <c r="K337" s="216">
        <v>37757</v>
      </c>
      <c r="L337" s="217">
        <v>630660</v>
      </c>
      <c r="M337" s="27"/>
    </row>
    <row r="338" spans="2:15" ht="24.95" customHeight="1" x14ac:dyDescent="0.2">
      <c r="B338" s="85" t="s">
        <v>56</v>
      </c>
      <c r="C338" s="218">
        <v>4693</v>
      </c>
      <c r="D338" s="218">
        <v>17198</v>
      </c>
      <c r="E338" s="218">
        <v>6823</v>
      </c>
      <c r="F338" s="218">
        <v>2885</v>
      </c>
      <c r="G338" s="218">
        <v>19882</v>
      </c>
      <c r="H338" s="218">
        <v>4835</v>
      </c>
      <c r="I338" s="218">
        <v>1813</v>
      </c>
      <c r="J338" s="218">
        <v>11853</v>
      </c>
      <c r="K338" s="218">
        <v>1249</v>
      </c>
      <c r="L338" s="219">
        <v>71231</v>
      </c>
      <c r="M338" s="27"/>
    </row>
    <row r="339" spans="2:15" ht="24.95" customHeight="1" x14ac:dyDescent="0.2">
      <c r="B339" s="92" t="s">
        <v>88</v>
      </c>
      <c r="C339" s="221">
        <v>0.17103207349999999</v>
      </c>
      <c r="D339" s="221">
        <v>0.21991860869999999</v>
      </c>
      <c r="E339" s="221">
        <v>0.1986971374</v>
      </c>
      <c r="F339" s="221">
        <v>0.21111071519999999</v>
      </c>
      <c r="G339" s="221">
        <v>0.25837246699999999</v>
      </c>
      <c r="H339" s="221">
        <v>0.217865</v>
      </c>
      <c r="I339" s="221">
        <v>0.1633802362</v>
      </c>
      <c r="J339" s="221">
        <v>0.27129521829999997</v>
      </c>
      <c r="K339" s="221">
        <v>0.18603661630000001</v>
      </c>
      <c r="L339" s="221">
        <v>0.21424782170000001</v>
      </c>
      <c r="M339" s="27"/>
    </row>
    <row r="340" spans="2:15" ht="24.95" customHeight="1" x14ac:dyDescent="0.2">
      <c r="B340" s="95" t="s">
        <v>3</v>
      </c>
      <c r="C340" s="222">
        <v>1.7543595400737999</v>
      </c>
      <c r="D340" s="222">
        <v>1.6444785907773001</v>
      </c>
      <c r="E340" s="222">
        <v>1.7626601941747999</v>
      </c>
      <c r="F340" s="222">
        <v>1.785082043584</v>
      </c>
      <c r="G340" s="222">
        <v>1.7213031847642</v>
      </c>
      <c r="H340" s="222">
        <v>1.6613450409099999</v>
      </c>
      <c r="I340" s="222">
        <v>1.9857842873297</v>
      </c>
      <c r="J340" s="222">
        <v>1.7208290308305001</v>
      </c>
      <c r="K340" s="222">
        <v>1.4990776325902999</v>
      </c>
      <c r="L340" s="222">
        <v>1.7112322541794001</v>
      </c>
      <c r="M340" s="27"/>
    </row>
    <row r="341" spans="2:15" ht="24.95" customHeight="1" x14ac:dyDescent="0.2">
      <c r="B341" s="84" t="s">
        <v>57</v>
      </c>
      <c r="C341" s="223">
        <v>1.7291953003769001</v>
      </c>
      <c r="D341" s="223">
        <v>1.6924204232369999</v>
      </c>
      <c r="E341" s="223">
        <v>1.7817440947389001</v>
      </c>
      <c r="F341" s="223">
        <v>1.8338556174559</v>
      </c>
      <c r="G341" s="223">
        <v>1.7495164873807001</v>
      </c>
      <c r="H341" s="223">
        <v>1.6714197626020999</v>
      </c>
      <c r="I341" s="223">
        <v>2.0064660105287002</v>
      </c>
      <c r="J341" s="223">
        <v>1.7189425267955001</v>
      </c>
      <c r="K341" s="223">
        <v>1.5041430961675999</v>
      </c>
      <c r="L341" s="224">
        <v>1.7274995822729999</v>
      </c>
      <c r="M341" s="27"/>
      <c r="N341" s="27"/>
      <c r="O341" s="27"/>
    </row>
    <row r="342" spans="2:15" ht="24.95" customHeight="1" x14ac:dyDescent="0.2">
      <c r="B342" s="85" t="s">
        <v>87</v>
      </c>
      <c r="C342" s="225">
        <v>2.3141025641025998</v>
      </c>
      <c r="D342" s="225">
        <v>1.4391631799163001</v>
      </c>
      <c r="E342" s="225">
        <v>1.5574069847067</v>
      </c>
      <c r="F342" s="225">
        <v>1.3823670340201</v>
      </c>
      <c r="G342" s="225">
        <v>1.5809478371501</v>
      </c>
      <c r="H342" s="225">
        <v>1.4992248062016</v>
      </c>
      <c r="I342" s="225">
        <v>1.6557077625570999</v>
      </c>
      <c r="J342" s="225">
        <v>1.7339087185488999</v>
      </c>
      <c r="K342" s="225">
        <v>1.3605664488017</v>
      </c>
      <c r="L342" s="226">
        <v>1.5795414227425999</v>
      </c>
      <c r="M342" s="27"/>
      <c r="N342" s="27"/>
      <c r="O342" s="27"/>
    </row>
    <row r="343" spans="2:15" ht="24.95" customHeight="1" x14ac:dyDescent="0.2">
      <c r="B343" s="2"/>
      <c r="C343" s="208"/>
      <c r="D343" s="208"/>
      <c r="E343" s="208"/>
      <c r="F343" s="209"/>
      <c r="G343" s="209"/>
      <c r="H343" s="208"/>
      <c r="I343" s="208"/>
      <c r="J343" s="208"/>
      <c r="K343" s="208"/>
      <c r="L343" s="208"/>
      <c r="M343" s="17"/>
    </row>
    <row r="344" spans="2:15" ht="24.95" customHeight="1" x14ac:dyDescent="0.2">
      <c r="B344" s="2"/>
      <c r="C344" s="2"/>
      <c r="D344" s="2"/>
      <c r="E344" s="2"/>
      <c r="H344" s="2"/>
      <c r="I344" s="2"/>
      <c r="J344" s="2"/>
      <c r="K344" s="2"/>
      <c r="L344" s="6"/>
      <c r="M344" s="17"/>
    </row>
    <row r="345" spans="2:15" ht="24.95" customHeight="1" x14ac:dyDescent="0.2">
      <c r="B345" s="2"/>
      <c r="C345" s="2"/>
      <c r="D345" s="2"/>
      <c r="E345" s="2"/>
      <c r="H345" s="2"/>
      <c r="I345" s="2"/>
      <c r="J345" s="2"/>
      <c r="K345" s="2"/>
      <c r="L345" s="6"/>
      <c r="M345" s="17"/>
    </row>
    <row r="346" spans="2:15" ht="24.95" customHeight="1" x14ac:dyDescent="0.2">
      <c r="B346" s="2"/>
      <c r="C346" s="28"/>
      <c r="D346" s="28"/>
      <c r="E346" s="28"/>
      <c r="H346" s="28"/>
      <c r="I346" s="28"/>
      <c r="J346" s="28"/>
      <c r="K346" s="28"/>
      <c r="L346" s="6"/>
      <c r="M346" s="17"/>
    </row>
    <row r="347" spans="2:15" ht="24.95" customHeight="1" x14ac:dyDescent="0.2">
      <c r="B347" s="2"/>
      <c r="C347" s="28"/>
      <c r="D347" s="28"/>
      <c r="E347" s="28"/>
      <c r="H347" s="28"/>
      <c r="I347" s="28"/>
      <c r="J347" s="28"/>
      <c r="K347" s="28"/>
      <c r="L347" s="6"/>
      <c r="M347" s="17"/>
    </row>
    <row r="348" spans="2:15" ht="24.95" customHeight="1" x14ac:dyDescent="0.2">
      <c r="B348" s="2"/>
      <c r="C348" s="28"/>
      <c r="D348" s="28"/>
      <c r="E348" s="28"/>
      <c r="H348" s="28"/>
      <c r="I348" s="28"/>
      <c r="J348" s="28"/>
      <c r="K348" s="28"/>
      <c r="L348" s="6"/>
      <c r="M348" s="17"/>
      <c r="N348" s="11"/>
    </row>
    <row r="349" spans="2:15" ht="24.95" customHeight="1" x14ac:dyDescent="0.2">
      <c r="B349" s="2"/>
      <c r="C349" s="28"/>
      <c r="D349" s="28"/>
      <c r="E349" s="28"/>
      <c r="H349" s="28"/>
      <c r="I349" s="28"/>
      <c r="J349" s="28"/>
      <c r="K349" s="28"/>
      <c r="L349" s="6"/>
      <c r="M349" s="17"/>
    </row>
    <row r="350" spans="2:15" ht="24.95" customHeight="1" x14ac:dyDescent="0.2">
      <c r="B350" s="2"/>
      <c r="C350" s="28"/>
      <c r="D350" s="28"/>
      <c r="E350" s="28"/>
      <c r="H350" s="28"/>
      <c r="I350" s="28"/>
      <c r="J350" s="28"/>
      <c r="K350" s="28"/>
      <c r="L350" s="6"/>
      <c r="M350" s="17"/>
    </row>
    <row r="351" spans="2:15" ht="24.95" customHeight="1" x14ac:dyDescent="0.2">
      <c r="B351" s="2"/>
      <c r="C351" s="28"/>
      <c r="D351" s="28"/>
      <c r="E351" s="28"/>
      <c r="H351" s="28"/>
      <c r="I351" s="28"/>
      <c r="J351" s="28"/>
      <c r="K351" s="28"/>
      <c r="L351" s="6"/>
      <c r="M351" s="17"/>
    </row>
    <row r="352" spans="2:15" ht="24.95" customHeight="1" x14ac:dyDescent="0.2">
      <c r="B352" s="2"/>
      <c r="C352" s="28"/>
      <c r="D352" s="28"/>
      <c r="E352" s="28"/>
      <c r="H352" s="28"/>
      <c r="I352" s="28"/>
      <c r="J352" s="28"/>
      <c r="K352" s="28"/>
      <c r="L352" s="6"/>
      <c r="M352" s="17"/>
    </row>
    <row r="353" spans="2:15" ht="24.95" customHeight="1" x14ac:dyDescent="0.2">
      <c r="B353" s="2"/>
      <c r="C353" s="28"/>
      <c r="D353" s="28"/>
      <c r="E353" s="28"/>
      <c r="H353" s="28"/>
      <c r="I353" s="28"/>
      <c r="J353" s="28"/>
      <c r="K353" s="28"/>
      <c r="L353" s="6"/>
      <c r="M353" s="17"/>
    </row>
    <row r="354" spans="2:15" ht="24.95" customHeight="1" x14ac:dyDescent="0.2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17"/>
    </row>
    <row r="355" spans="2:15" ht="24.95" customHeight="1" x14ac:dyDescent="0.2">
      <c r="B355" s="2"/>
      <c r="C355" s="2"/>
      <c r="D355" s="2"/>
      <c r="E355" s="2"/>
      <c r="F355" s="2"/>
      <c r="G355" s="2"/>
      <c r="H355" s="2"/>
      <c r="I355" s="2"/>
      <c r="J355" s="2"/>
      <c r="K355" s="2"/>
      <c r="M355" s="29">
        <v>2</v>
      </c>
      <c r="O355" s="29"/>
    </row>
    <row r="356" spans="2:15" s="99" customFormat="1" ht="25.5" customHeight="1" x14ac:dyDescent="0.2">
      <c r="B356" s="265" t="s">
        <v>157</v>
      </c>
      <c r="C356" s="265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106"/>
      <c r="O356" s="106"/>
    </row>
    <row r="357" spans="2:15" ht="15" customHeight="1" x14ac:dyDescent="0.2">
      <c r="B357" s="26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</row>
    <row r="358" spans="2:15" ht="24.95" customHeight="1" x14ac:dyDescent="0.2">
      <c r="B358" s="260" t="s">
        <v>13</v>
      </c>
      <c r="C358" s="260"/>
      <c r="D358" s="260"/>
      <c r="E358" s="260"/>
      <c r="F358" s="260"/>
      <c r="G358" s="260"/>
      <c r="H358" s="260"/>
      <c r="I358" s="105"/>
      <c r="J358" s="105"/>
      <c r="K358" s="105"/>
      <c r="L358" s="105"/>
      <c r="M358" s="105"/>
      <c r="N358" s="105"/>
    </row>
    <row r="359" spans="2:15" ht="24.95" customHeight="1" x14ac:dyDescent="0.2">
      <c r="B359" s="89" t="s">
        <v>35</v>
      </c>
      <c r="C359" s="319" t="s">
        <v>51</v>
      </c>
      <c r="D359" s="319"/>
      <c r="E359" s="319" t="s">
        <v>50</v>
      </c>
      <c r="F359" s="319"/>
      <c r="G359" s="319" t="s">
        <v>0</v>
      </c>
      <c r="H359" s="319"/>
    </row>
    <row r="360" spans="2:15" ht="24.95" customHeight="1" x14ac:dyDescent="0.2">
      <c r="B360" s="227" t="s">
        <v>176</v>
      </c>
      <c r="C360" s="254">
        <v>71360</v>
      </c>
      <c r="D360" s="254"/>
      <c r="E360" s="254">
        <v>8191</v>
      </c>
      <c r="F360" s="254"/>
      <c r="G360" s="253">
        <v>79551</v>
      </c>
      <c r="H360" s="253"/>
    </row>
    <row r="361" spans="2:15" ht="24.95" customHeight="1" x14ac:dyDescent="0.2">
      <c r="B361" s="227" t="s">
        <v>156</v>
      </c>
      <c r="C361" s="251">
        <v>365071</v>
      </c>
      <c r="D361" s="251"/>
      <c r="E361" s="251">
        <v>45096</v>
      </c>
      <c r="F361" s="251"/>
      <c r="G361" s="253">
        <v>410167</v>
      </c>
      <c r="H361" s="253"/>
    </row>
    <row r="362" spans="2:15" ht="24.95" customHeight="1" x14ac:dyDescent="0.2">
      <c r="B362" s="89" t="s">
        <v>43</v>
      </c>
      <c r="C362" s="320">
        <v>4.1159052690582998</v>
      </c>
      <c r="D362" s="320"/>
      <c r="E362" s="256">
        <v>4.5055548773043999</v>
      </c>
      <c r="F362" s="256"/>
      <c r="G362" s="320">
        <v>4.1560256942086999</v>
      </c>
      <c r="H362" s="320"/>
    </row>
    <row r="363" spans="2:15" s="11" customFormat="1" ht="24.95" customHeight="1" x14ac:dyDescent="0.2">
      <c r="B363" s="31"/>
      <c r="C363" s="32"/>
      <c r="D363" s="32"/>
      <c r="E363" s="32"/>
      <c r="F363" s="32"/>
      <c r="G363" s="32"/>
      <c r="H363" s="32"/>
    </row>
    <row r="364" spans="2:15" s="11" customFormat="1" ht="24.95" customHeight="1" x14ac:dyDescent="0.2">
      <c r="B364" s="31"/>
      <c r="C364" s="32"/>
      <c r="D364" s="32"/>
      <c r="E364" s="32"/>
      <c r="F364" s="32"/>
      <c r="G364" s="32"/>
      <c r="H364" s="32"/>
    </row>
    <row r="365" spans="2:15" s="11" customFormat="1" ht="24.95" customHeight="1" x14ac:dyDescent="0.2">
      <c r="B365" s="31"/>
      <c r="C365" s="32"/>
      <c r="D365" s="32"/>
      <c r="E365" s="32"/>
      <c r="F365" s="32"/>
      <c r="G365" s="32"/>
      <c r="H365" s="32"/>
    </row>
    <row r="366" spans="2:15" s="11" customFormat="1" ht="24.95" customHeight="1" x14ac:dyDescent="0.2">
      <c r="B366" s="31"/>
      <c r="C366" s="32"/>
      <c r="D366" s="32"/>
      <c r="E366" s="32"/>
      <c r="F366" s="32"/>
      <c r="G366" s="32"/>
      <c r="H366" s="32"/>
    </row>
    <row r="367" spans="2:15" s="11" customFormat="1" ht="24.95" customHeight="1" x14ac:dyDescent="0.2">
      <c r="B367" s="31"/>
      <c r="C367" s="32"/>
      <c r="D367" s="32"/>
      <c r="E367" s="32"/>
      <c r="F367" s="32"/>
      <c r="G367" s="32"/>
      <c r="H367" s="32"/>
    </row>
    <row r="368" spans="2:15" s="11" customFormat="1" ht="24.95" customHeight="1" x14ac:dyDescent="0.2">
      <c r="B368" s="31"/>
      <c r="C368" s="32"/>
      <c r="D368" s="32"/>
      <c r="E368" s="32"/>
      <c r="F368" s="32"/>
      <c r="G368" s="32"/>
      <c r="H368" s="32"/>
    </row>
    <row r="369" spans="2:12" s="11" customFormat="1" ht="24.95" customHeight="1" x14ac:dyDescent="0.2">
      <c r="B369" s="31"/>
      <c r="C369" s="32"/>
      <c r="D369" s="32"/>
      <c r="E369" s="32"/>
      <c r="F369" s="32"/>
      <c r="G369" s="32"/>
      <c r="H369" s="32"/>
    </row>
    <row r="370" spans="2:12" s="11" customFormat="1" ht="24.95" customHeight="1" x14ac:dyDescent="0.2">
      <c r="B370" s="31"/>
      <c r="C370" s="32"/>
      <c r="D370" s="32"/>
      <c r="E370" s="32"/>
      <c r="F370" s="32"/>
      <c r="G370" s="32"/>
      <c r="H370" s="32"/>
    </row>
    <row r="371" spans="2:12" s="11" customFormat="1" ht="24.95" customHeight="1" x14ac:dyDescent="0.2">
      <c r="B371" s="31"/>
      <c r="C371" s="32"/>
      <c r="D371" s="32"/>
      <c r="E371" s="32"/>
      <c r="F371" s="32"/>
      <c r="G371" s="32"/>
      <c r="H371" s="32"/>
    </row>
    <row r="372" spans="2:12" ht="24.95" customHeight="1" x14ac:dyDescent="0.2"/>
    <row r="373" spans="2:12" ht="24.95" customHeight="1" x14ac:dyDescent="0.2">
      <c r="B373" s="260" t="s">
        <v>37</v>
      </c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</row>
    <row r="374" spans="2:12" ht="24.95" customHeight="1" x14ac:dyDescent="0.2">
      <c r="B374" s="89" t="s">
        <v>35</v>
      </c>
      <c r="C374" s="90" t="s">
        <v>114</v>
      </c>
      <c r="D374" s="90" t="s">
        <v>5</v>
      </c>
      <c r="E374" s="90" t="s">
        <v>6</v>
      </c>
      <c r="F374" s="90" t="s">
        <v>7</v>
      </c>
      <c r="G374" s="90" t="s">
        <v>8</v>
      </c>
      <c r="H374" s="90" t="s">
        <v>9</v>
      </c>
      <c r="I374" s="90" t="s">
        <v>10</v>
      </c>
      <c r="J374" s="90" t="s">
        <v>11</v>
      </c>
      <c r="K374" s="90" t="s">
        <v>12</v>
      </c>
      <c r="L374" s="90" t="s">
        <v>14</v>
      </c>
    </row>
    <row r="375" spans="2:12" ht="24.95" customHeight="1" x14ac:dyDescent="0.2">
      <c r="B375" s="227" t="s">
        <v>176</v>
      </c>
      <c r="C375" s="240">
        <v>6664</v>
      </c>
      <c r="D375" s="240">
        <v>7803</v>
      </c>
      <c r="E375" s="240">
        <v>19540</v>
      </c>
      <c r="F375" s="240">
        <v>4270</v>
      </c>
      <c r="G375" s="240">
        <v>10324</v>
      </c>
      <c r="H375" s="240">
        <v>6280</v>
      </c>
      <c r="I375" s="240">
        <v>3597</v>
      </c>
      <c r="J375" s="240">
        <v>17214</v>
      </c>
      <c r="K375" s="240">
        <v>3859</v>
      </c>
      <c r="L375" s="238">
        <v>79551</v>
      </c>
    </row>
    <row r="376" spans="2:12" ht="24.95" customHeight="1" x14ac:dyDescent="0.2">
      <c r="B376" s="227" t="s">
        <v>156</v>
      </c>
      <c r="C376" s="240">
        <v>47138</v>
      </c>
      <c r="D376" s="240">
        <v>63127</v>
      </c>
      <c r="E376" s="240">
        <v>51500</v>
      </c>
      <c r="F376" s="240">
        <v>19319</v>
      </c>
      <c r="G376" s="240">
        <v>75139</v>
      </c>
      <c r="H376" s="240">
        <v>55121</v>
      </c>
      <c r="I376" s="240">
        <v>18571</v>
      </c>
      <c r="J376" s="240">
        <v>54232</v>
      </c>
      <c r="K376" s="240">
        <v>26020</v>
      </c>
      <c r="L376" s="238">
        <v>410167</v>
      </c>
    </row>
    <row r="377" spans="2:12" ht="24.95" customHeight="1" x14ac:dyDescent="0.2">
      <c r="B377" s="89" t="s">
        <v>43</v>
      </c>
      <c r="C377" s="83">
        <v>6.0735294117647003</v>
      </c>
      <c r="D377" s="83">
        <v>7.0900935537613998</v>
      </c>
      <c r="E377" s="83">
        <v>1.6356192425792999</v>
      </c>
      <c r="F377" s="83">
        <v>3.5243559718970001</v>
      </c>
      <c r="G377" s="83">
        <v>6.2780898876403999</v>
      </c>
      <c r="H377" s="83">
        <v>7.7772292993630998</v>
      </c>
      <c r="I377" s="83">
        <v>4.1629135390603</v>
      </c>
      <c r="J377" s="83">
        <v>2.1504589287789</v>
      </c>
      <c r="K377" s="83">
        <v>5.7426794506348999</v>
      </c>
      <c r="L377" s="83">
        <v>4.1560256942086999</v>
      </c>
    </row>
    <row r="378" spans="2:12" ht="24.95" customHeight="1" x14ac:dyDescent="0.2">
      <c r="B378" s="35"/>
      <c r="C378" s="36"/>
      <c r="D378" s="36"/>
      <c r="E378" s="36"/>
      <c r="F378" s="36"/>
      <c r="G378" s="36"/>
      <c r="H378" s="36"/>
      <c r="I378" s="36"/>
      <c r="J378" s="36"/>
      <c r="K378" s="36"/>
      <c r="L378" s="36"/>
    </row>
    <row r="379" spans="2:12" ht="24.95" customHeight="1" x14ac:dyDescent="0.2">
      <c r="B379" s="35"/>
      <c r="C379" s="36"/>
      <c r="D379" s="36"/>
      <c r="E379" s="36"/>
      <c r="F379" s="36"/>
      <c r="G379" s="36"/>
      <c r="H379" s="36"/>
      <c r="I379" s="36"/>
      <c r="J379" s="36"/>
      <c r="K379" s="36"/>
      <c r="L379" s="36"/>
    </row>
    <row r="380" spans="2:12" ht="24.95" customHeight="1" x14ac:dyDescent="0.2">
      <c r="B380" s="35"/>
      <c r="C380" s="36"/>
      <c r="D380" s="36"/>
      <c r="E380" s="36"/>
      <c r="F380" s="36"/>
      <c r="G380" s="36"/>
      <c r="H380" s="36"/>
      <c r="I380" s="36"/>
      <c r="J380" s="36"/>
      <c r="K380" s="36"/>
      <c r="L380" s="36"/>
    </row>
    <row r="381" spans="2:12" ht="24.95" customHeight="1" x14ac:dyDescent="0.2">
      <c r="B381" s="267"/>
      <c r="C381" s="267"/>
      <c r="D381" s="267"/>
      <c r="E381" s="267"/>
      <c r="F381" s="267"/>
      <c r="G381" s="267"/>
      <c r="H381" s="267"/>
      <c r="I381" s="267"/>
      <c r="J381" s="267"/>
      <c r="K381" s="267"/>
      <c r="L381" s="267"/>
    </row>
    <row r="382" spans="2:12" ht="24.95" customHeight="1" x14ac:dyDescent="0.2">
      <c r="B382" s="35"/>
      <c r="C382" s="36"/>
      <c r="D382" s="36"/>
      <c r="E382" s="36"/>
      <c r="F382" s="36"/>
      <c r="G382" s="36"/>
      <c r="H382" s="36"/>
      <c r="I382" s="36"/>
      <c r="J382" s="36"/>
      <c r="K382" s="36"/>
      <c r="L382" s="36"/>
    </row>
    <row r="383" spans="2:12" ht="24.95" customHeight="1" x14ac:dyDescent="0.2">
      <c r="B383" s="35"/>
      <c r="C383" s="36"/>
      <c r="D383" s="36"/>
      <c r="E383" s="36"/>
      <c r="F383" s="36"/>
      <c r="G383" s="36"/>
      <c r="H383" s="36"/>
      <c r="I383" s="36"/>
      <c r="J383" s="36"/>
      <c r="K383" s="36"/>
      <c r="L383" s="36"/>
    </row>
    <row r="384" spans="2:12" ht="24.95" customHeight="1" x14ac:dyDescent="0.2">
      <c r="B384" s="35"/>
      <c r="C384" s="36"/>
      <c r="D384" s="36"/>
      <c r="E384" s="36"/>
      <c r="F384" s="36"/>
      <c r="G384" s="36"/>
      <c r="H384" s="36"/>
      <c r="I384" s="36"/>
      <c r="J384" s="36"/>
      <c r="K384" s="36"/>
      <c r="L384" s="36"/>
    </row>
    <row r="385" spans="2:12" ht="24.95" customHeight="1" x14ac:dyDescent="0.2">
      <c r="B385" s="35"/>
      <c r="C385" s="36"/>
      <c r="D385" s="36"/>
      <c r="E385" s="36"/>
      <c r="F385" s="36"/>
      <c r="G385" s="36"/>
      <c r="H385" s="36"/>
      <c r="I385" s="36"/>
      <c r="J385" s="36"/>
      <c r="K385" s="36"/>
      <c r="L385" s="36"/>
    </row>
    <row r="386" spans="2:12" ht="24.95" customHeight="1" x14ac:dyDescent="0.2">
      <c r="B386" s="35"/>
      <c r="C386" s="36"/>
      <c r="D386" s="36"/>
      <c r="E386" s="36"/>
      <c r="F386" s="36"/>
      <c r="G386" s="36"/>
      <c r="H386" s="36"/>
      <c r="I386" s="36"/>
      <c r="J386" s="36"/>
      <c r="K386" s="36"/>
      <c r="L386" s="36"/>
    </row>
    <row r="387" spans="2:12" ht="24.95" customHeight="1" x14ac:dyDescent="0.2">
      <c r="B387" s="35"/>
      <c r="C387" s="36"/>
      <c r="D387" s="36"/>
      <c r="E387" s="36"/>
      <c r="F387" s="36"/>
      <c r="G387" s="36"/>
      <c r="H387" s="36"/>
      <c r="I387" s="36"/>
      <c r="J387" s="36"/>
      <c r="K387" s="36"/>
      <c r="L387" s="36"/>
    </row>
    <row r="388" spans="2:12" ht="24.95" customHeight="1" x14ac:dyDescent="0.2">
      <c r="B388" s="262" t="s">
        <v>15</v>
      </c>
      <c r="C388" s="262"/>
      <c r="D388" s="262"/>
      <c r="E388" s="262"/>
      <c r="F388" s="262"/>
      <c r="G388" s="262"/>
      <c r="H388" s="262"/>
      <c r="I388" s="262"/>
      <c r="J388" s="262"/>
    </row>
    <row r="389" spans="2:12" ht="24.95" customHeight="1" x14ac:dyDescent="0.2">
      <c r="B389" s="91" t="s">
        <v>35</v>
      </c>
      <c r="C389" s="310" t="s">
        <v>40</v>
      </c>
      <c r="D389" s="310"/>
      <c r="E389" s="310" t="s">
        <v>41</v>
      </c>
      <c r="F389" s="310"/>
      <c r="G389" s="310" t="s">
        <v>42</v>
      </c>
      <c r="H389" s="310"/>
      <c r="I389" s="257" t="s">
        <v>89</v>
      </c>
      <c r="J389" s="257"/>
      <c r="L389" s="37"/>
    </row>
    <row r="390" spans="2:12" ht="24.95" customHeight="1" x14ac:dyDescent="0.2">
      <c r="B390" s="227" t="s">
        <v>176</v>
      </c>
      <c r="C390" s="254">
        <v>128231</v>
      </c>
      <c r="D390" s="254"/>
      <c r="E390" s="254">
        <v>15814</v>
      </c>
      <c r="F390" s="254"/>
      <c r="G390" s="253">
        <v>144045</v>
      </c>
      <c r="H390" s="253"/>
      <c r="I390" s="312">
        <v>7.1381346600000006E-2</v>
      </c>
      <c r="J390" s="264"/>
    </row>
    <row r="391" spans="2:12" ht="24.95" customHeight="1" x14ac:dyDescent="0.2">
      <c r="B391" s="227" t="s">
        <v>156</v>
      </c>
      <c r="C391" s="251">
        <v>630660</v>
      </c>
      <c r="D391" s="251"/>
      <c r="E391" s="251">
        <v>71231</v>
      </c>
      <c r="F391" s="251"/>
      <c r="G391" s="308">
        <v>701891</v>
      </c>
      <c r="H391" s="308"/>
      <c r="I391" s="252">
        <v>0.21424782170000001</v>
      </c>
      <c r="J391" s="315"/>
    </row>
    <row r="392" spans="2:12" ht="24.95" customHeight="1" x14ac:dyDescent="0.2">
      <c r="B392" s="97" t="s">
        <v>43</v>
      </c>
      <c r="C392" s="269">
        <v>3.9181555162168</v>
      </c>
      <c r="D392" s="269"/>
      <c r="E392" s="269">
        <v>3.5042999873529999</v>
      </c>
      <c r="F392" s="269"/>
      <c r="G392" s="268">
        <v>3.8727203304522999</v>
      </c>
      <c r="H392" s="268"/>
      <c r="I392" s="268">
        <v>2.0014539078476998</v>
      </c>
      <c r="J392" s="268"/>
    </row>
    <row r="393" spans="2:12" ht="24.95" customHeight="1" x14ac:dyDescent="0.2">
      <c r="B393" s="35"/>
      <c r="C393" s="36"/>
      <c r="D393" s="36"/>
      <c r="E393" s="36"/>
      <c r="F393" s="36"/>
      <c r="G393" s="38"/>
      <c r="H393" s="38"/>
      <c r="I393" s="38"/>
      <c r="J393" s="38"/>
      <c r="K393" s="11"/>
    </row>
    <row r="394" spans="2:12" ht="24.95" customHeight="1" x14ac:dyDescent="0.2"/>
    <row r="395" spans="2:12" ht="24.95" customHeight="1" x14ac:dyDescent="0.2"/>
    <row r="396" spans="2:12" ht="24.95" customHeight="1" x14ac:dyDescent="0.2"/>
    <row r="397" spans="2:12" ht="24.95" customHeight="1" x14ac:dyDescent="0.2">
      <c r="L397" s="39"/>
    </row>
    <row r="398" spans="2:12" ht="24.95" customHeight="1" x14ac:dyDescent="0.2"/>
    <row r="399" spans="2:12" ht="24.95" customHeight="1" x14ac:dyDescent="0.2"/>
    <row r="400" spans="2:12" ht="24.95" customHeight="1" x14ac:dyDescent="0.2">
      <c r="L400" s="25"/>
    </row>
    <row r="401" spans="2:13" ht="24.95" customHeight="1" x14ac:dyDescent="0.2"/>
    <row r="402" spans="2:13" ht="24.95" customHeight="1" x14ac:dyDescent="0.2"/>
    <row r="403" spans="2:13" ht="24.95" customHeight="1" x14ac:dyDescent="0.2">
      <c r="B403" s="262" t="s">
        <v>38</v>
      </c>
      <c r="C403" s="262"/>
      <c r="D403" s="262"/>
      <c r="E403" s="262"/>
      <c r="F403" s="262"/>
      <c r="G403" s="262"/>
      <c r="H403" s="262"/>
      <c r="I403" s="262"/>
      <c r="J403" s="262"/>
      <c r="K403" s="262"/>
      <c r="L403" s="262"/>
    </row>
    <row r="404" spans="2:13" ht="24.95" customHeight="1" x14ac:dyDescent="0.2">
      <c r="B404" s="91" t="s">
        <v>35</v>
      </c>
      <c r="C404" s="100" t="s">
        <v>114</v>
      </c>
      <c r="D404" s="100" t="s">
        <v>5</v>
      </c>
      <c r="E404" s="100" t="s">
        <v>6</v>
      </c>
      <c r="F404" s="100" t="s">
        <v>7</v>
      </c>
      <c r="G404" s="100" t="s">
        <v>8</v>
      </c>
      <c r="H404" s="100" t="s">
        <v>9</v>
      </c>
      <c r="I404" s="100" t="s">
        <v>10</v>
      </c>
      <c r="J404" s="100" t="s">
        <v>11</v>
      </c>
      <c r="K404" s="100" t="s">
        <v>12</v>
      </c>
      <c r="L404" s="100" t="s">
        <v>14</v>
      </c>
    </row>
    <row r="405" spans="2:13" ht="24.95" customHeight="1" x14ac:dyDescent="0.2">
      <c r="B405" s="227" t="s">
        <v>176</v>
      </c>
      <c r="C405" s="240">
        <v>10232</v>
      </c>
      <c r="D405" s="240">
        <v>13737</v>
      </c>
      <c r="E405" s="240">
        <v>36103</v>
      </c>
      <c r="F405" s="240">
        <v>8366</v>
      </c>
      <c r="G405" s="240">
        <v>18821</v>
      </c>
      <c r="H405" s="240">
        <v>9671</v>
      </c>
      <c r="I405" s="240">
        <v>7958</v>
      </c>
      <c r="J405" s="240">
        <v>31605</v>
      </c>
      <c r="K405" s="240">
        <v>7552</v>
      </c>
      <c r="L405" s="238">
        <v>144045</v>
      </c>
    </row>
    <row r="406" spans="2:13" ht="24.95" customHeight="1" x14ac:dyDescent="0.2">
      <c r="B406" s="227" t="s">
        <v>156</v>
      </c>
      <c r="C406" s="237">
        <v>82697</v>
      </c>
      <c r="D406" s="237">
        <v>103811</v>
      </c>
      <c r="E406" s="237">
        <v>90777</v>
      </c>
      <c r="F406" s="237">
        <v>34486</v>
      </c>
      <c r="G406" s="237">
        <v>129337</v>
      </c>
      <c r="H406" s="237">
        <v>91575</v>
      </c>
      <c r="I406" s="237">
        <v>36878</v>
      </c>
      <c r="J406" s="237">
        <v>93324</v>
      </c>
      <c r="K406" s="237">
        <v>39006</v>
      </c>
      <c r="L406" s="241">
        <v>701891</v>
      </c>
    </row>
    <row r="407" spans="2:13" ht="24.95" customHeight="1" x14ac:dyDescent="0.2">
      <c r="B407" s="97" t="s">
        <v>43</v>
      </c>
      <c r="C407" s="98">
        <v>7.0821931196246997</v>
      </c>
      <c r="D407" s="98">
        <v>6.5570357428842003</v>
      </c>
      <c r="E407" s="98">
        <v>1.5143893859236</v>
      </c>
      <c r="F407" s="98">
        <v>3.1221611283768</v>
      </c>
      <c r="G407" s="98">
        <v>5.8719515434887004</v>
      </c>
      <c r="H407" s="98">
        <v>8.4690311239788993</v>
      </c>
      <c r="I407" s="98">
        <v>3.6340789143001002</v>
      </c>
      <c r="J407" s="98">
        <v>1.9528239202658</v>
      </c>
      <c r="K407" s="98">
        <v>4.1649894067797</v>
      </c>
      <c r="L407" s="98">
        <v>3.8727203304522999</v>
      </c>
    </row>
    <row r="408" spans="2:13" ht="24.95" customHeight="1" x14ac:dyDescent="0.2">
      <c r="B408" s="35"/>
      <c r="C408" s="36"/>
      <c r="D408" s="36"/>
      <c r="E408" s="36"/>
      <c r="F408" s="36"/>
      <c r="G408" s="36"/>
      <c r="H408" s="36"/>
      <c r="I408" s="36"/>
      <c r="J408" s="36"/>
      <c r="K408" s="36"/>
      <c r="L408" s="36"/>
    </row>
    <row r="409" spans="2:13" ht="24.95" customHeight="1" x14ac:dyDescent="0.2">
      <c r="B409" s="35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11"/>
    </row>
    <row r="410" spans="2:13" ht="24.95" customHeight="1" x14ac:dyDescent="0.2">
      <c r="B410" s="267"/>
      <c r="C410" s="267"/>
      <c r="D410" s="267"/>
      <c r="E410" s="267"/>
      <c r="F410" s="267"/>
      <c r="G410" s="267"/>
      <c r="H410" s="267"/>
      <c r="I410" s="267"/>
      <c r="J410" s="267"/>
      <c r="K410" s="267"/>
      <c r="L410" s="267"/>
      <c r="M410" s="11"/>
    </row>
    <row r="411" spans="2:13" ht="24.95" customHeight="1" x14ac:dyDescent="0.2"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11"/>
    </row>
    <row r="412" spans="2:13" ht="24.95" customHeight="1" x14ac:dyDescent="0.2">
      <c r="B412" s="35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11"/>
    </row>
    <row r="413" spans="2:13" ht="24.95" customHeight="1" x14ac:dyDescent="0.2">
      <c r="B413" s="35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11"/>
    </row>
    <row r="414" spans="2:13" ht="24.95" customHeight="1" x14ac:dyDescent="0.2">
      <c r="B414" s="35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11"/>
    </row>
    <row r="415" spans="2:13" ht="24.95" customHeight="1" x14ac:dyDescent="0.2">
      <c r="B415" s="35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11"/>
    </row>
    <row r="416" spans="2:13" ht="24.95" customHeight="1" x14ac:dyDescent="0.2">
      <c r="B416" s="35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11"/>
    </row>
    <row r="417" spans="2:15" ht="24.95" customHeight="1" x14ac:dyDescent="0.2">
      <c r="B417" s="35"/>
      <c r="C417" s="36"/>
      <c r="D417" s="36"/>
      <c r="E417" s="36"/>
      <c r="F417" s="36"/>
      <c r="G417" s="36"/>
      <c r="H417" s="36"/>
      <c r="I417" s="36"/>
      <c r="J417" s="36"/>
      <c r="K417" s="36"/>
      <c r="M417" s="29">
        <v>3</v>
      </c>
      <c r="N417" s="11"/>
      <c r="O417" s="11"/>
    </row>
    <row r="418" spans="2:15" s="99" customFormat="1" ht="25.5" customHeight="1" x14ac:dyDescent="0.2">
      <c r="B418" s="265" t="s">
        <v>158</v>
      </c>
      <c r="C418" s="265"/>
      <c r="D418" s="265"/>
      <c r="E418" s="265"/>
      <c r="F418" s="265"/>
      <c r="G418" s="265"/>
      <c r="H418" s="265"/>
      <c r="I418" s="265"/>
      <c r="J418" s="265"/>
      <c r="K418" s="265"/>
      <c r="L418" s="265"/>
      <c r="M418" s="265"/>
      <c r="N418" s="106"/>
      <c r="O418" s="106"/>
    </row>
    <row r="419" spans="2:15" ht="15" customHeight="1" x14ac:dyDescent="0.2">
      <c r="B419" s="26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</row>
    <row r="420" spans="2:15" ht="24.95" customHeight="1" x14ac:dyDescent="0.2">
      <c r="B420" s="305" t="s">
        <v>13</v>
      </c>
      <c r="C420" s="305"/>
      <c r="D420" s="305"/>
      <c r="E420" s="305"/>
      <c r="F420" s="305"/>
      <c r="G420" s="305"/>
      <c r="H420" s="305"/>
      <c r="I420" s="306"/>
      <c r="J420" s="306"/>
      <c r="K420" s="306"/>
      <c r="L420" s="306"/>
      <c r="M420" s="306"/>
      <c r="N420" s="306"/>
    </row>
    <row r="421" spans="2:15" ht="24.95" customHeight="1" x14ac:dyDescent="0.2">
      <c r="B421" s="89" t="s">
        <v>35</v>
      </c>
      <c r="C421" s="266" t="s">
        <v>51</v>
      </c>
      <c r="D421" s="266"/>
      <c r="E421" s="266" t="s">
        <v>50</v>
      </c>
      <c r="F421" s="266"/>
      <c r="G421" s="266" t="s">
        <v>0</v>
      </c>
      <c r="H421" s="266"/>
    </row>
    <row r="422" spans="2:15" ht="24.95" customHeight="1" x14ac:dyDescent="0.2">
      <c r="B422" s="227" t="s">
        <v>159</v>
      </c>
      <c r="C422" s="254">
        <v>2541087</v>
      </c>
      <c r="D422" s="254"/>
      <c r="E422" s="254">
        <v>383473</v>
      </c>
      <c r="F422" s="254"/>
      <c r="G422" s="253">
        <v>2924560</v>
      </c>
      <c r="H422" s="253"/>
    </row>
    <row r="423" spans="2:15" ht="24.95" customHeight="1" x14ac:dyDescent="0.2">
      <c r="B423" s="227" t="s">
        <v>160</v>
      </c>
      <c r="C423" s="251">
        <v>4283294</v>
      </c>
      <c r="D423" s="251"/>
      <c r="E423" s="251">
        <v>694559</v>
      </c>
      <c r="F423" s="251"/>
      <c r="G423" s="253">
        <v>4977853</v>
      </c>
      <c r="H423" s="253"/>
    </row>
    <row r="424" spans="2:15" ht="24.95" customHeight="1" x14ac:dyDescent="0.2">
      <c r="B424" s="102" t="s">
        <v>43</v>
      </c>
      <c r="C424" s="256">
        <v>0.68561485694901436</v>
      </c>
      <c r="D424" s="256"/>
      <c r="E424" s="256">
        <v>0.81123312462676644</v>
      </c>
      <c r="F424" s="256"/>
      <c r="G424" s="256">
        <v>0.70208612577618512</v>
      </c>
      <c r="H424" s="256"/>
    </row>
    <row r="425" spans="2:15" ht="24.95" customHeight="1" x14ac:dyDescent="0.2">
      <c r="B425" s="31"/>
      <c r="C425" s="32"/>
      <c r="D425" s="32"/>
      <c r="E425" s="32"/>
      <c r="F425" s="32"/>
      <c r="G425" s="32"/>
      <c r="H425" s="32"/>
      <c r="I425" s="11"/>
      <c r="J425" s="11"/>
      <c r="K425" s="11"/>
      <c r="L425" s="11"/>
      <c r="M425" s="11"/>
      <c r="N425" s="11"/>
      <c r="O425" s="11"/>
    </row>
    <row r="426" spans="2:15" ht="24.95" customHeight="1" x14ac:dyDescent="0.2">
      <c r="B426" s="31"/>
      <c r="C426" s="32"/>
      <c r="D426" s="32"/>
      <c r="E426" s="32"/>
      <c r="F426" s="32"/>
      <c r="G426" s="32"/>
      <c r="H426" s="32"/>
      <c r="I426" s="11"/>
      <c r="J426" s="11"/>
      <c r="K426" s="11"/>
      <c r="L426" s="11"/>
      <c r="M426" s="11"/>
      <c r="N426" s="11"/>
      <c r="O426" s="11"/>
    </row>
    <row r="427" spans="2:15" ht="24.95" customHeight="1" x14ac:dyDescent="0.2">
      <c r="B427" s="31"/>
      <c r="C427" s="32"/>
      <c r="D427" s="32"/>
      <c r="E427" s="32"/>
      <c r="F427" s="32"/>
      <c r="G427" s="32"/>
      <c r="H427" s="32"/>
      <c r="I427" s="11"/>
      <c r="J427" s="11"/>
      <c r="K427" s="11"/>
      <c r="L427" s="11"/>
      <c r="M427" s="11"/>
      <c r="N427" s="11"/>
      <c r="O427" s="11"/>
    </row>
    <row r="428" spans="2:15" ht="24.95" customHeight="1" x14ac:dyDescent="0.2">
      <c r="B428" s="31"/>
      <c r="C428" s="32"/>
      <c r="D428" s="32"/>
      <c r="E428" s="32"/>
      <c r="F428" s="32"/>
      <c r="G428" s="32"/>
      <c r="H428" s="32"/>
      <c r="I428" s="11"/>
      <c r="J428" s="11"/>
      <c r="K428" s="11"/>
      <c r="L428" s="11"/>
      <c r="M428" s="11"/>
      <c r="N428" s="11"/>
      <c r="O428" s="11"/>
    </row>
    <row r="429" spans="2:15" ht="24.95" customHeight="1" x14ac:dyDescent="0.2">
      <c r="B429" s="31"/>
      <c r="C429" s="32"/>
      <c r="D429" s="32"/>
      <c r="E429" s="32"/>
      <c r="F429" s="32"/>
      <c r="G429" s="32"/>
      <c r="H429" s="32"/>
      <c r="I429" s="11"/>
      <c r="J429" s="11"/>
      <c r="K429" s="11"/>
      <c r="L429" s="11"/>
      <c r="M429" s="11"/>
      <c r="N429" s="11"/>
      <c r="O429" s="11"/>
    </row>
    <row r="430" spans="2:15" ht="24.95" customHeight="1" x14ac:dyDescent="0.2">
      <c r="B430" s="31"/>
      <c r="C430" s="32"/>
      <c r="D430" s="32"/>
      <c r="E430" s="32"/>
      <c r="F430" s="32"/>
      <c r="G430" s="32"/>
      <c r="H430" s="32"/>
      <c r="I430" s="11"/>
      <c r="J430" s="11"/>
      <c r="K430" s="11"/>
      <c r="L430" s="11"/>
      <c r="M430" s="11"/>
      <c r="N430" s="11"/>
      <c r="O430" s="11"/>
    </row>
    <row r="431" spans="2:15" ht="24.95" customHeight="1" x14ac:dyDescent="0.2">
      <c r="B431" s="31"/>
      <c r="C431" s="32"/>
      <c r="D431" s="32"/>
      <c r="E431" s="32"/>
      <c r="F431" s="32"/>
      <c r="G431" s="32"/>
      <c r="H431" s="32"/>
      <c r="I431" s="11"/>
      <c r="J431" s="11"/>
      <c r="K431" s="11"/>
      <c r="L431" s="11"/>
      <c r="M431" s="11"/>
      <c r="N431" s="11"/>
      <c r="O431" s="11"/>
    </row>
    <row r="432" spans="2:15" ht="24.95" customHeight="1" x14ac:dyDescent="0.2">
      <c r="B432" s="31"/>
      <c r="C432" s="32"/>
      <c r="D432" s="32"/>
      <c r="E432" s="32"/>
      <c r="F432" s="32"/>
      <c r="G432" s="32"/>
      <c r="H432" s="32"/>
      <c r="I432" s="11"/>
      <c r="J432" s="11"/>
      <c r="K432" s="11"/>
      <c r="L432" s="11"/>
      <c r="M432" s="11"/>
      <c r="N432" s="11"/>
      <c r="O432" s="11"/>
    </row>
    <row r="433" spans="2:15" ht="24.95" customHeight="1" x14ac:dyDescent="0.2">
      <c r="B433" s="31"/>
      <c r="C433" s="32"/>
      <c r="D433" s="32"/>
      <c r="E433" s="32"/>
      <c r="F433" s="32"/>
      <c r="G433" s="32"/>
      <c r="H433" s="32"/>
      <c r="I433" s="11"/>
      <c r="J433" s="11"/>
      <c r="K433" s="11"/>
      <c r="L433" s="11"/>
      <c r="M433" s="11"/>
      <c r="N433" s="11"/>
      <c r="O433" s="11"/>
    </row>
    <row r="434" spans="2:15" ht="24.95" customHeight="1" x14ac:dyDescent="0.2"/>
    <row r="435" spans="2:15" ht="24.95" customHeight="1" x14ac:dyDescent="0.2"/>
    <row r="436" spans="2:15" ht="24.95" customHeight="1" x14ac:dyDescent="0.2"/>
    <row r="437" spans="2:15" ht="24.95" customHeight="1" x14ac:dyDescent="0.2"/>
    <row r="438" spans="2:15" ht="24.95" customHeight="1" x14ac:dyDescent="0.2"/>
    <row r="439" spans="2:15" ht="24.95" customHeight="1" x14ac:dyDescent="0.2"/>
    <row r="440" spans="2:15" ht="24.95" customHeight="1" x14ac:dyDescent="0.2"/>
    <row r="441" spans="2:15" ht="24.95" customHeight="1" x14ac:dyDescent="0.2"/>
    <row r="442" spans="2:15" ht="24.95" customHeight="1" x14ac:dyDescent="0.2"/>
    <row r="443" spans="2:15" ht="24.95" customHeight="1" x14ac:dyDescent="0.2"/>
    <row r="444" spans="2:15" ht="24.95" customHeight="1" x14ac:dyDescent="0.2"/>
    <row r="445" spans="2:15" ht="24.95" customHeight="1" x14ac:dyDescent="0.2"/>
    <row r="446" spans="2:15" ht="24.95" customHeight="1" x14ac:dyDescent="0.2">
      <c r="B446" s="309" t="s">
        <v>37</v>
      </c>
      <c r="C446" s="309"/>
      <c r="D446" s="309"/>
      <c r="E446" s="309"/>
      <c r="F446" s="309"/>
      <c r="G446" s="309"/>
      <c r="H446" s="309"/>
      <c r="I446" s="309"/>
      <c r="J446" s="309"/>
      <c r="K446" s="309"/>
      <c r="L446" s="309"/>
    </row>
    <row r="447" spans="2:15" ht="24.95" customHeight="1" x14ac:dyDescent="0.2">
      <c r="B447" s="89" t="s">
        <v>35</v>
      </c>
      <c r="C447" s="103" t="s">
        <v>114</v>
      </c>
      <c r="D447" s="103" t="s">
        <v>5</v>
      </c>
      <c r="E447" s="103" t="s">
        <v>6</v>
      </c>
      <c r="F447" s="103" t="s">
        <v>7</v>
      </c>
      <c r="G447" s="103" t="s">
        <v>8</v>
      </c>
      <c r="H447" s="103" t="s">
        <v>9</v>
      </c>
      <c r="I447" s="103" t="s">
        <v>10</v>
      </c>
      <c r="J447" s="103" t="s">
        <v>11</v>
      </c>
      <c r="K447" s="103" t="s">
        <v>12</v>
      </c>
      <c r="L447" s="103" t="s">
        <v>14</v>
      </c>
    </row>
    <row r="448" spans="2:15" ht="24.95" customHeight="1" x14ac:dyDescent="0.2">
      <c r="B448" s="227" t="s">
        <v>159</v>
      </c>
      <c r="C448" s="239">
        <v>340828</v>
      </c>
      <c r="D448" s="239">
        <v>387853</v>
      </c>
      <c r="E448" s="239">
        <v>490367</v>
      </c>
      <c r="F448" s="239">
        <v>151246</v>
      </c>
      <c r="G448" s="239">
        <v>498757</v>
      </c>
      <c r="H448" s="239">
        <v>325616</v>
      </c>
      <c r="I448" s="239">
        <v>197687</v>
      </c>
      <c r="J448" s="239">
        <v>351241</v>
      </c>
      <c r="K448" s="239">
        <v>180965</v>
      </c>
      <c r="L448" s="228">
        <v>2924560</v>
      </c>
    </row>
    <row r="449" spans="2:12" ht="24.95" customHeight="1" x14ac:dyDescent="0.2">
      <c r="B449" s="227" t="s">
        <v>160</v>
      </c>
      <c r="C449" s="240">
        <v>506416</v>
      </c>
      <c r="D449" s="240">
        <v>847594</v>
      </c>
      <c r="E449" s="240">
        <v>782254</v>
      </c>
      <c r="F449" s="240">
        <v>267989</v>
      </c>
      <c r="G449" s="240">
        <v>751046</v>
      </c>
      <c r="H449" s="240">
        <v>526694</v>
      </c>
      <c r="I449" s="240">
        <v>289742</v>
      </c>
      <c r="J449" s="240">
        <v>657836</v>
      </c>
      <c r="K449" s="240">
        <v>348282</v>
      </c>
      <c r="L449" s="238">
        <v>4977853</v>
      </c>
    </row>
    <row r="450" spans="2:12" ht="24.95" customHeight="1" x14ac:dyDescent="0.2">
      <c r="B450" s="102" t="s">
        <v>43</v>
      </c>
      <c r="C450" s="83">
        <v>0.48584036522821</v>
      </c>
      <c r="D450" s="83">
        <v>1.1853485727840001</v>
      </c>
      <c r="E450" s="83">
        <v>0.59524193104348</v>
      </c>
      <c r="F450" s="83">
        <v>0.77187495867658995</v>
      </c>
      <c r="G450" s="83">
        <v>0.50583550707058</v>
      </c>
      <c r="H450" s="83">
        <v>0.61753107955383002</v>
      </c>
      <c r="I450" s="83">
        <v>0.46566036208754003</v>
      </c>
      <c r="J450" s="83">
        <v>0.87289069328466995</v>
      </c>
      <c r="K450" s="83">
        <v>0.92458210151134002</v>
      </c>
      <c r="L450" s="83">
        <v>0.70208612577619001</v>
      </c>
    </row>
    <row r="451" spans="2:12" ht="24.95" customHeight="1" x14ac:dyDescent="0.2">
      <c r="B451" s="35"/>
      <c r="C451" s="36"/>
      <c r="D451" s="36"/>
      <c r="E451" s="36"/>
      <c r="F451" s="36"/>
      <c r="G451" s="36"/>
      <c r="H451" s="36"/>
      <c r="I451" s="36"/>
      <c r="J451" s="36"/>
      <c r="K451" s="36"/>
      <c r="L451" s="36"/>
    </row>
    <row r="452" spans="2:12" ht="24.95" customHeight="1" x14ac:dyDescent="0.2">
      <c r="B452" s="35"/>
      <c r="C452" s="36"/>
      <c r="D452" s="36"/>
      <c r="E452" s="36"/>
      <c r="F452" s="36"/>
      <c r="G452" s="36"/>
      <c r="H452" s="36"/>
      <c r="I452" s="36"/>
      <c r="J452" s="36"/>
      <c r="K452" s="36"/>
      <c r="L452" s="36"/>
    </row>
    <row r="453" spans="2:12" ht="24.95" customHeight="1" x14ac:dyDescent="0.2">
      <c r="B453" s="35"/>
      <c r="C453" s="36"/>
      <c r="D453" s="36"/>
      <c r="E453" s="36"/>
      <c r="F453" s="36"/>
      <c r="G453" s="36"/>
      <c r="H453" s="36"/>
      <c r="I453" s="36"/>
      <c r="J453" s="36"/>
      <c r="K453" s="36"/>
      <c r="L453" s="36"/>
    </row>
    <row r="454" spans="2:12" ht="24.95" customHeight="1" x14ac:dyDescent="0.2">
      <c r="B454" s="267"/>
      <c r="C454" s="267"/>
      <c r="D454" s="267"/>
      <c r="E454" s="267"/>
      <c r="F454" s="267"/>
      <c r="G454" s="267"/>
      <c r="H454" s="267"/>
      <c r="I454" s="267"/>
      <c r="J454" s="267"/>
      <c r="K454" s="267"/>
      <c r="L454" s="267"/>
    </row>
    <row r="455" spans="2:12" ht="24.95" customHeight="1" x14ac:dyDescent="0.2">
      <c r="B455" s="35"/>
      <c r="C455" s="36"/>
      <c r="D455" s="36"/>
      <c r="E455" s="36"/>
      <c r="F455" s="36"/>
      <c r="G455" s="36"/>
      <c r="H455" s="36"/>
      <c r="I455" s="36"/>
      <c r="J455" s="36"/>
      <c r="K455" s="36"/>
      <c r="L455" s="36"/>
    </row>
    <row r="456" spans="2:12" ht="24.95" customHeight="1" x14ac:dyDescent="0.2">
      <c r="B456" s="35"/>
      <c r="C456" s="36"/>
      <c r="D456" s="36"/>
      <c r="E456" s="36"/>
      <c r="F456" s="36"/>
      <c r="G456" s="36"/>
      <c r="H456" s="36"/>
      <c r="I456" s="36"/>
      <c r="J456" s="36"/>
      <c r="K456" s="36"/>
      <c r="L456" s="36"/>
    </row>
    <row r="457" spans="2:12" ht="24.95" customHeight="1" x14ac:dyDescent="0.2">
      <c r="B457" s="35"/>
      <c r="C457" s="36"/>
      <c r="D457" s="36"/>
      <c r="E457" s="36"/>
      <c r="F457" s="36"/>
      <c r="G457" s="36"/>
      <c r="H457" s="36"/>
      <c r="I457" s="36"/>
      <c r="J457" s="36"/>
      <c r="K457" s="36"/>
      <c r="L457" s="36"/>
    </row>
    <row r="458" spans="2:12" ht="24.95" customHeight="1" x14ac:dyDescent="0.2">
      <c r="B458" s="35"/>
      <c r="C458" s="36"/>
      <c r="D458" s="36"/>
      <c r="E458" s="36"/>
      <c r="F458" s="36"/>
      <c r="G458" s="36"/>
      <c r="H458" s="36"/>
      <c r="I458" s="36"/>
      <c r="J458" s="36"/>
      <c r="K458" s="36"/>
      <c r="L458" s="36"/>
    </row>
    <row r="459" spans="2:12" ht="24.95" customHeight="1" x14ac:dyDescent="0.2">
      <c r="B459" s="35"/>
      <c r="C459" s="36"/>
      <c r="D459" s="36"/>
      <c r="E459" s="36"/>
      <c r="F459" s="36"/>
      <c r="G459" s="36"/>
      <c r="H459" s="36"/>
      <c r="I459" s="36"/>
      <c r="J459" s="36"/>
      <c r="K459" s="36"/>
      <c r="L459" s="36"/>
    </row>
    <row r="460" spans="2:12" ht="24.95" customHeight="1" x14ac:dyDescent="0.2">
      <c r="B460" s="35"/>
      <c r="C460" s="36"/>
      <c r="D460" s="36"/>
      <c r="E460" s="36"/>
      <c r="F460" s="36"/>
      <c r="G460" s="36"/>
      <c r="H460" s="36"/>
      <c r="I460" s="36"/>
      <c r="J460" s="36"/>
      <c r="K460" s="36"/>
      <c r="L460" s="36"/>
    </row>
    <row r="461" spans="2:12" ht="24.95" customHeight="1" x14ac:dyDescent="0.2">
      <c r="B461" s="35"/>
      <c r="C461" s="36"/>
      <c r="D461" s="36"/>
      <c r="E461" s="36"/>
      <c r="F461" s="36"/>
      <c r="G461" s="36"/>
      <c r="H461" s="36"/>
      <c r="I461" s="36"/>
      <c r="J461" s="36"/>
      <c r="K461" s="36"/>
      <c r="L461" s="36"/>
    </row>
    <row r="462" spans="2:12" ht="24.95" customHeight="1" x14ac:dyDescent="0.2">
      <c r="B462" s="35"/>
      <c r="C462" s="36"/>
      <c r="D462" s="36"/>
      <c r="E462" s="36"/>
      <c r="F462" s="36"/>
      <c r="G462" s="36"/>
      <c r="H462" s="36"/>
      <c r="I462" s="36"/>
      <c r="J462" s="36"/>
      <c r="K462" s="36"/>
      <c r="L462" s="36"/>
    </row>
    <row r="463" spans="2:12" ht="24.95" customHeight="1" x14ac:dyDescent="0.2">
      <c r="B463" s="35"/>
      <c r="C463" s="36"/>
      <c r="D463" s="36"/>
      <c r="E463" s="36"/>
      <c r="F463" s="36"/>
      <c r="G463" s="36"/>
      <c r="H463" s="36"/>
      <c r="I463" s="36"/>
      <c r="J463" s="36"/>
      <c r="K463" s="36"/>
      <c r="L463" s="36"/>
    </row>
    <row r="464" spans="2:12" ht="24.95" customHeight="1" x14ac:dyDescent="0.2">
      <c r="B464" s="35"/>
      <c r="C464" s="36"/>
      <c r="D464" s="36"/>
      <c r="E464" s="36"/>
      <c r="F464" s="36"/>
      <c r="G464" s="36"/>
      <c r="H464" s="36"/>
      <c r="I464" s="36"/>
      <c r="J464" s="36"/>
      <c r="K464" s="36"/>
      <c r="L464" s="36"/>
    </row>
    <row r="465" spans="2:13" ht="24.95" customHeight="1" x14ac:dyDescent="0.2">
      <c r="B465" s="35"/>
      <c r="C465" s="36"/>
      <c r="D465" s="36"/>
      <c r="E465" s="36"/>
      <c r="F465" s="36"/>
      <c r="G465" s="36"/>
      <c r="H465" s="36"/>
      <c r="I465" s="36"/>
      <c r="J465" s="36"/>
      <c r="K465" s="36"/>
      <c r="L465" s="36"/>
    </row>
    <row r="466" spans="2:13" ht="24.95" customHeight="1" x14ac:dyDescent="0.2">
      <c r="B466" s="35"/>
      <c r="C466" s="36"/>
      <c r="D466" s="36"/>
      <c r="E466" s="36"/>
      <c r="F466" s="36"/>
      <c r="G466" s="36"/>
      <c r="H466" s="36"/>
      <c r="I466" s="36"/>
      <c r="J466" s="36"/>
      <c r="K466" s="36"/>
      <c r="L466" s="36"/>
    </row>
    <row r="467" spans="2:13" ht="24.95" customHeight="1" x14ac:dyDescent="0.2">
      <c r="B467" s="35"/>
      <c r="C467" s="36"/>
      <c r="D467" s="36"/>
      <c r="E467" s="36"/>
      <c r="F467" s="36"/>
      <c r="G467" s="36"/>
      <c r="H467" s="36"/>
      <c r="I467" s="36"/>
      <c r="J467" s="36"/>
      <c r="K467" s="36"/>
      <c r="L467" s="36"/>
    </row>
    <row r="468" spans="2:13" ht="24.95" customHeight="1" x14ac:dyDescent="0.2">
      <c r="B468" s="35"/>
      <c r="C468" s="36"/>
      <c r="D468" s="36"/>
      <c r="E468" s="36"/>
      <c r="F468" s="36"/>
      <c r="G468" s="36"/>
      <c r="H468" s="36"/>
      <c r="I468" s="36"/>
      <c r="J468" s="36"/>
      <c r="K468" s="36"/>
      <c r="L468" s="36"/>
    </row>
    <row r="469" spans="2:13" ht="24.95" customHeight="1" x14ac:dyDescent="0.2">
      <c r="B469" s="35"/>
      <c r="C469" s="36"/>
      <c r="D469" s="36"/>
      <c r="E469" s="36"/>
      <c r="F469" s="36"/>
      <c r="G469" s="36"/>
      <c r="H469" s="36"/>
      <c r="I469" s="36"/>
      <c r="J469" s="36"/>
      <c r="K469" s="36"/>
      <c r="L469" s="36"/>
    </row>
    <row r="470" spans="2:13" ht="24.95" customHeight="1" x14ac:dyDescent="0.2">
      <c r="B470" s="35"/>
      <c r="C470" s="36"/>
      <c r="D470" s="36"/>
      <c r="E470" s="36"/>
      <c r="F470" s="36"/>
      <c r="G470" s="36"/>
      <c r="H470" s="36"/>
      <c r="I470" s="36"/>
      <c r="J470" s="36"/>
      <c r="K470" s="36"/>
      <c r="L470" s="36"/>
    </row>
    <row r="471" spans="2:13" ht="24.95" customHeight="1" x14ac:dyDescent="0.2">
      <c r="B471" s="35"/>
      <c r="C471" s="36"/>
      <c r="D471" s="36"/>
      <c r="E471" s="36"/>
      <c r="F471" s="36"/>
      <c r="G471" s="36"/>
      <c r="H471" s="36"/>
      <c r="I471" s="36"/>
      <c r="J471" s="36"/>
      <c r="K471" s="36"/>
      <c r="L471" s="36"/>
    </row>
    <row r="472" spans="2:13" ht="24.95" customHeight="1" x14ac:dyDescent="0.2">
      <c r="B472" s="35"/>
      <c r="C472" s="36"/>
      <c r="D472" s="36"/>
      <c r="E472" s="36"/>
      <c r="F472" s="36"/>
      <c r="G472" s="36"/>
      <c r="H472" s="36"/>
      <c r="I472" s="36"/>
      <c r="J472" s="36"/>
      <c r="K472" s="36"/>
      <c r="L472" s="36"/>
    </row>
    <row r="473" spans="2:13" ht="24.95" customHeight="1" x14ac:dyDescent="0.2">
      <c r="B473" s="35"/>
      <c r="C473" s="36"/>
      <c r="D473" s="36"/>
      <c r="E473" s="36"/>
      <c r="F473" s="36"/>
      <c r="G473" s="36"/>
      <c r="H473" s="36"/>
      <c r="I473" s="36"/>
      <c r="J473" s="36"/>
      <c r="K473" s="36"/>
      <c r="L473" s="36"/>
    </row>
    <row r="474" spans="2:13" ht="24.95" customHeight="1" x14ac:dyDescent="0.2">
      <c r="B474" s="35"/>
      <c r="C474" s="36"/>
      <c r="D474" s="36"/>
      <c r="E474" s="36"/>
      <c r="F474" s="36"/>
      <c r="G474" s="36"/>
      <c r="H474" s="36"/>
      <c r="I474" s="36"/>
      <c r="J474" s="36"/>
      <c r="K474" s="36"/>
      <c r="L474" s="36"/>
    </row>
    <row r="475" spans="2:13" ht="24.95" customHeight="1" x14ac:dyDescent="0.2">
      <c r="B475" s="35"/>
      <c r="C475" s="36"/>
      <c r="D475" s="36"/>
      <c r="E475" s="36"/>
      <c r="F475" s="36"/>
      <c r="G475" s="36"/>
      <c r="H475" s="36"/>
      <c r="I475" s="36"/>
      <c r="J475" s="36"/>
      <c r="K475" s="36"/>
      <c r="L475" s="36"/>
    </row>
    <row r="476" spans="2:13" ht="24.95" customHeight="1" x14ac:dyDescent="0.2">
      <c r="B476" s="35"/>
      <c r="C476" s="36"/>
      <c r="D476" s="36"/>
      <c r="E476" s="36"/>
      <c r="F476" s="36"/>
      <c r="G476" s="36"/>
      <c r="H476" s="36"/>
      <c r="I476" s="36"/>
      <c r="J476" s="36"/>
      <c r="K476" s="36"/>
      <c r="L476" s="36"/>
    </row>
    <row r="477" spans="2:13" ht="24.95" customHeight="1" x14ac:dyDescent="0.2">
      <c r="B477" s="35"/>
      <c r="C477" s="36"/>
      <c r="D477" s="36"/>
      <c r="E477" s="36"/>
      <c r="F477" s="36"/>
      <c r="G477" s="36"/>
      <c r="H477" s="36"/>
      <c r="I477" s="36"/>
      <c r="J477" s="36"/>
      <c r="K477" s="36"/>
      <c r="L477" s="36"/>
    </row>
    <row r="478" spans="2:13" ht="24.95" customHeight="1" x14ac:dyDescent="0.2">
      <c r="B478" s="35"/>
      <c r="C478" s="36"/>
      <c r="D478" s="36"/>
      <c r="E478" s="36"/>
      <c r="F478" s="36"/>
      <c r="G478" s="36"/>
      <c r="H478" s="36"/>
      <c r="I478" s="36"/>
      <c r="J478" s="36"/>
      <c r="K478" s="36"/>
      <c r="L478" s="36"/>
    </row>
    <row r="479" spans="2:13" ht="24.95" customHeight="1" x14ac:dyDescent="0.2">
      <c r="B479" s="35"/>
      <c r="C479" s="36"/>
      <c r="D479" s="36"/>
      <c r="E479" s="36"/>
      <c r="F479" s="36"/>
      <c r="G479" s="36"/>
      <c r="H479" s="36"/>
      <c r="I479" s="36"/>
      <c r="J479" s="36"/>
      <c r="K479" s="36"/>
      <c r="M479" s="29">
        <v>4</v>
      </c>
    </row>
    <row r="480" spans="2:13" ht="24.95" customHeight="1" x14ac:dyDescent="0.2">
      <c r="B480" s="262" t="s">
        <v>15</v>
      </c>
      <c r="C480" s="262"/>
      <c r="D480" s="262"/>
      <c r="E480" s="262"/>
      <c r="F480" s="262"/>
      <c r="G480" s="262"/>
      <c r="H480" s="262"/>
      <c r="I480" s="262"/>
      <c r="J480" s="262"/>
    </row>
    <row r="481" spans="2:12" ht="24.95" customHeight="1" x14ac:dyDescent="0.2">
      <c r="B481" s="91" t="s">
        <v>35</v>
      </c>
      <c r="C481" s="307" t="s">
        <v>40</v>
      </c>
      <c r="D481" s="307"/>
      <c r="E481" s="307" t="s">
        <v>41</v>
      </c>
      <c r="F481" s="307"/>
      <c r="G481" s="307" t="s">
        <v>42</v>
      </c>
      <c r="H481" s="307"/>
      <c r="I481" s="311" t="s">
        <v>89</v>
      </c>
      <c r="J481" s="311"/>
      <c r="L481" s="37"/>
    </row>
    <row r="482" spans="2:12" ht="24.95" customHeight="1" x14ac:dyDescent="0.2">
      <c r="B482" s="227" t="s">
        <v>159</v>
      </c>
      <c r="C482" s="254">
        <v>4701962</v>
      </c>
      <c r="D482" s="254"/>
      <c r="E482" s="254">
        <v>623493</v>
      </c>
      <c r="F482" s="254"/>
      <c r="G482" s="253">
        <v>5325455</v>
      </c>
      <c r="H482" s="253"/>
      <c r="I482" s="263">
        <v>0.15930150980464999</v>
      </c>
      <c r="J482" s="263"/>
    </row>
    <row r="483" spans="2:12" ht="24.95" customHeight="1" x14ac:dyDescent="0.2">
      <c r="B483" s="227" t="s">
        <v>160</v>
      </c>
      <c r="C483" s="251">
        <v>7522530</v>
      </c>
      <c r="D483" s="251"/>
      <c r="E483" s="251">
        <v>1058188</v>
      </c>
      <c r="F483" s="251"/>
      <c r="G483" s="308">
        <v>8580718</v>
      </c>
      <c r="H483" s="308"/>
      <c r="I483" s="252">
        <v>0.22332303875643</v>
      </c>
      <c r="J483" s="252"/>
    </row>
    <row r="484" spans="2:12" ht="24.95" customHeight="1" x14ac:dyDescent="0.2">
      <c r="B484" s="97" t="s">
        <v>43</v>
      </c>
      <c r="C484" s="269">
        <v>0.59987043706436005</v>
      </c>
      <c r="D484" s="269"/>
      <c r="E484" s="269">
        <v>0.69719307193504998</v>
      </c>
      <c r="F484" s="269"/>
      <c r="G484" s="268">
        <v>0.61126476517030004</v>
      </c>
      <c r="H484" s="268"/>
      <c r="I484" s="268">
        <v>0.40188902810959998</v>
      </c>
      <c r="J484" s="268"/>
    </row>
    <row r="485" spans="2:12" ht="24.95" customHeight="1" x14ac:dyDescent="0.2">
      <c r="B485" s="35"/>
      <c r="C485" s="36"/>
      <c r="D485" s="36"/>
      <c r="E485" s="36"/>
      <c r="F485" s="36"/>
      <c r="G485" s="38"/>
      <c r="H485" s="38"/>
      <c r="I485" s="38"/>
      <c r="J485" s="38"/>
      <c r="K485" s="11"/>
    </row>
    <row r="486" spans="2:12" ht="24.95" customHeight="1" x14ac:dyDescent="0.2"/>
    <row r="487" spans="2:12" ht="24.95" customHeight="1" x14ac:dyDescent="0.2"/>
    <row r="488" spans="2:12" ht="24.95" customHeight="1" x14ac:dyDescent="0.2"/>
    <row r="489" spans="2:12" ht="24.95" customHeight="1" x14ac:dyDescent="0.2">
      <c r="L489" s="39"/>
    </row>
    <row r="490" spans="2:12" ht="24.95" customHeight="1" x14ac:dyDescent="0.2"/>
    <row r="491" spans="2:12" ht="24.95" customHeight="1" x14ac:dyDescent="0.2"/>
    <row r="492" spans="2:12" ht="24.95" customHeight="1" x14ac:dyDescent="0.2">
      <c r="L492" s="25"/>
    </row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3" ht="24.95" customHeight="1" x14ac:dyDescent="0.2"/>
    <row r="498" spans="2:13" ht="24.95" customHeight="1" x14ac:dyDescent="0.2"/>
    <row r="499" spans="2:13" ht="24.95" customHeight="1" x14ac:dyDescent="0.2"/>
    <row r="500" spans="2:13" ht="24.95" customHeight="1" x14ac:dyDescent="0.2"/>
    <row r="501" spans="2:13" ht="24.95" customHeight="1" x14ac:dyDescent="0.2"/>
    <row r="502" spans="2:13" ht="24.95" customHeight="1" x14ac:dyDescent="0.2"/>
    <row r="503" spans="2:13" ht="24.95" customHeight="1" x14ac:dyDescent="0.2"/>
    <row r="504" spans="2:13" ht="24.95" customHeight="1" x14ac:dyDescent="0.2"/>
    <row r="505" spans="2:13" ht="24.95" customHeight="1" x14ac:dyDescent="0.2"/>
    <row r="506" spans="2:13" ht="24.95" customHeight="1" x14ac:dyDescent="0.2">
      <c r="B506" s="262" t="s">
        <v>38</v>
      </c>
      <c r="C506" s="262"/>
      <c r="D506" s="262"/>
      <c r="E506" s="262"/>
      <c r="F506" s="262"/>
      <c r="G506" s="262"/>
      <c r="H506" s="262"/>
      <c r="I506" s="262"/>
      <c r="J506" s="262"/>
      <c r="K506" s="262"/>
      <c r="L506" s="262"/>
    </row>
    <row r="507" spans="2:13" ht="24.95" customHeight="1" x14ac:dyDescent="0.2">
      <c r="B507" s="91" t="s">
        <v>35</v>
      </c>
      <c r="C507" s="100" t="s">
        <v>114</v>
      </c>
      <c r="D507" s="100" t="s">
        <v>5</v>
      </c>
      <c r="E507" s="100" t="s">
        <v>6</v>
      </c>
      <c r="F507" s="100" t="s">
        <v>7</v>
      </c>
      <c r="G507" s="100" t="s">
        <v>8</v>
      </c>
      <c r="H507" s="100" t="s">
        <v>9</v>
      </c>
      <c r="I507" s="100" t="s">
        <v>10</v>
      </c>
      <c r="J507" s="100" t="s">
        <v>11</v>
      </c>
      <c r="K507" s="100" t="s">
        <v>12</v>
      </c>
      <c r="L507" s="100" t="s">
        <v>14</v>
      </c>
    </row>
    <row r="508" spans="2:13" ht="24.95" customHeight="1" x14ac:dyDescent="0.2">
      <c r="B508" s="227" t="s">
        <v>159</v>
      </c>
      <c r="C508" s="240">
        <v>633135</v>
      </c>
      <c r="D508" s="240">
        <v>654827</v>
      </c>
      <c r="E508" s="240">
        <v>939060</v>
      </c>
      <c r="F508" s="240">
        <v>302711</v>
      </c>
      <c r="G508" s="240">
        <v>861928</v>
      </c>
      <c r="H508" s="240">
        <v>552267</v>
      </c>
      <c r="I508" s="240">
        <v>418588</v>
      </c>
      <c r="J508" s="240">
        <v>635075</v>
      </c>
      <c r="K508" s="240">
        <v>327864</v>
      </c>
      <c r="L508" s="238">
        <v>5325455</v>
      </c>
    </row>
    <row r="509" spans="2:13" ht="24.95" customHeight="1" x14ac:dyDescent="0.2">
      <c r="B509" s="227" t="s">
        <v>160</v>
      </c>
      <c r="C509" s="237">
        <v>892320</v>
      </c>
      <c r="D509" s="237">
        <v>1341116</v>
      </c>
      <c r="E509" s="237">
        <v>1368183</v>
      </c>
      <c r="F509" s="237">
        <v>476062</v>
      </c>
      <c r="G509" s="237">
        <v>1326883</v>
      </c>
      <c r="H509" s="237">
        <v>905344</v>
      </c>
      <c r="I509" s="237">
        <v>590179</v>
      </c>
      <c r="J509" s="237">
        <v>1121180</v>
      </c>
      <c r="K509" s="237">
        <v>559451</v>
      </c>
      <c r="L509" s="241">
        <v>8580718</v>
      </c>
    </row>
    <row r="510" spans="2:13" ht="24.95" customHeight="1" x14ac:dyDescent="0.2">
      <c r="B510" s="97" t="s">
        <v>43</v>
      </c>
      <c r="C510" s="98">
        <v>0.40936767040205002</v>
      </c>
      <c r="D510" s="98">
        <v>1.0480462778719</v>
      </c>
      <c r="E510" s="98">
        <v>0.45697080058782003</v>
      </c>
      <c r="F510" s="98">
        <v>0.57266171364767005</v>
      </c>
      <c r="G510" s="98">
        <v>0.53943600857611995</v>
      </c>
      <c r="H510" s="98">
        <v>0.63932300861721003</v>
      </c>
      <c r="I510" s="98">
        <v>0.40992813936376998</v>
      </c>
      <c r="J510" s="98">
        <v>0.76542928000629995</v>
      </c>
      <c r="K510" s="98">
        <v>0.70635080399189998</v>
      </c>
      <c r="L510" s="98">
        <v>0.61126476517030004</v>
      </c>
    </row>
    <row r="511" spans="2:13" ht="24.95" customHeight="1" x14ac:dyDescent="0.2">
      <c r="B511" s="35"/>
      <c r="C511" s="36"/>
      <c r="D511" s="36"/>
      <c r="E511" s="36"/>
      <c r="F511" s="36"/>
      <c r="G511" s="36"/>
      <c r="H511" s="36"/>
      <c r="I511" s="36"/>
      <c r="J511" s="36"/>
      <c r="K511" s="36"/>
      <c r="L511" s="36"/>
    </row>
    <row r="512" spans="2:13" ht="24.95" customHeight="1" x14ac:dyDescent="0.2">
      <c r="B512" s="35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11"/>
    </row>
    <row r="513" spans="2:13" ht="24.95" customHeight="1" x14ac:dyDescent="0.2">
      <c r="B513" s="267"/>
      <c r="C513" s="267"/>
      <c r="D513" s="267"/>
      <c r="E513" s="267"/>
      <c r="F513" s="267"/>
      <c r="G513" s="267"/>
      <c r="H513" s="267"/>
      <c r="I513" s="267"/>
      <c r="J513" s="267"/>
      <c r="K513" s="267"/>
      <c r="L513" s="267"/>
      <c r="M513" s="11"/>
    </row>
    <row r="514" spans="2:13" ht="24.95" customHeight="1" x14ac:dyDescent="0.2"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11"/>
    </row>
    <row r="515" spans="2:13" ht="24.95" customHeight="1" x14ac:dyDescent="0.2">
      <c r="B515" s="35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11"/>
    </row>
    <row r="516" spans="2:13" ht="24.95" customHeight="1" x14ac:dyDescent="0.2">
      <c r="B516" s="35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11"/>
    </row>
    <row r="517" spans="2:13" ht="24.95" customHeight="1" x14ac:dyDescent="0.2">
      <c r="B517" s="35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11"/>
    </row>
    <row r="518" spans="2:13" ht="24.95" customHeight="1" x14ac:dyDescent="0.2">
      <c r="B518" s="35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11"/>
    </row>
    <row r="519" spans="2:13" ht="24.95" customHeight="1" x14ac:dyDescent="0.2">
      <c r="B519" s="35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11"/>
    </row>
    <row r="520" spans="2:13" ht="24.95" customHeight="1" x14ac:dyDescent="0.2">
      <c r="B520" s="35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11"/>
    </row>
    <row r="521" spans="2:13" ht="24.95" customHeight="1" x14ac:dyDescent="0.2">
      <c r="B521" s="35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11"/>
    </row>
    <row r="522" spans="2:13" ht="24.95" customHeight="1" x14ac:dyDescent="0.2">
      <c r="B522" s="35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11"/>
    </row>
    <row r="523" spans="2:13" ht="24.95" customHeight="1" x14ac:dyDescent="0.2">
      <c r="B523" s="35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11"/>
    </row>
    <row r="524" spans="2:13" ht="24.95" customHeight="1" x14ac:dyDescent="0.2">
      <c r="B524" s="35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11"/>
    </row>
    <row r="525" spans="2:13" ht="24.95" customHeight="1" x14ac:dyDescent="0.2">
      <c r="B525" s="35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11"/>
    </row>
    <row r="526" spans="2:13" ht="24.95" customHeight="1" x14ac:dyDescent="0.2">
      <c r="B526" s="35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11"/>
    </row>
    <row r="527" spans="2:13" ht="24.95" customHeight="1" x14ac:dyDescent="0.2">
      <c r="B527" s="35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11"/>
    </row>
    <row r="528" spans="2:13" ht="24.95" customHeight="1" x14ac:dyDescent="0.2">
      <c r="B528" s="35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11"/>
    </row>
    <row r="529" spans="2:15" ht="24.95" customHeight="1" x14ac:dyDescent="0.2">
      <c r="B529" s="35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11"/>
    </row>
    <row r="530" spans="2:15" ht="24.95" customHeight="1" x14ac:dyDescent="0.2">
      <c r="B530" s="35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11"/>
    </row>
    <row r="531" spans="2:15" ht="24.95" customHeight="1" x14ac:dyDescent="0.2">
      <c r="B531" s="35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11"/>
    </row>
    <row r="532" spans="2:15" ht="24.95" customHeight="1" x14ac:dyDescent="0.2">
      <c r="B532" s="35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11"/>
    </row>
    <row r="533" spans="2:15" ht="24.95" customHeight="1" x14ac:dyDescent="0.2">
      <c r="B533" s="35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11"/>
    </row>
    <row r="534" spans="2:15" ht="24.95" customHeight="1" x14ac:dyDescent="0.2">
      <c r="B534" s="35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11"/>
    </row>
    <row r="535" spans="2:15" ht="24.95" customHeight="1" x14ac:dyDescent="0.2">
      <c r="B535" s="35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11"/>
    </row>
    <row r="536" spans="2:15" ht="24.95" customHeight="1" x14ac:dyDescent="0.2">
      <c r="B536" s="35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11"/>
    </row>
    <row r="537" spans="2:15" ht="24.95" customHeight="1" x14ac:dyDescent="0.2">
      <c r="B537" s="35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11"/>
    </row>
    <row r="538" spans="2:15" ht="24.95" customHeight="1" x14ac:dyDescent="0.2">
      <c r="B538" s="35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11"/>
    </row>
    <row r="539" spans="2:15" ht="24.95" customHeight="1" x14ac:dyDescent="0.2">
      <c r="B539" s="35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11"/>
    </row>
    <row r="540" spans="2:15" ht="24.95" customHeight="1" x14ac:dyDescent="0.2"/>
    <row r="541" spans="2:15" ht="24.95" customHeight="1" x14ac:dyDescent="0.2"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M541" s="29">
        <v>5</v>
      </c>
      <c r="N541" s="12"/>
    </row>
    <row r="542" spans="2:15" ht="25.5" customHeight="1" x14ac:dyDescent="0.2">
      <c r="B542" s="250" t="s">
        <v>82</v>
      </c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</row>
    <row r="543" spans="2:15" ht="15" customHeight="1" x14ac:dyDescent="0.2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107"/>
    </row>
    <row r="544" spans="2:15" ht="25.5" customHeight="1" x14ac:dyDescent="0.2">
      <c r="B544" s="250" t="s">
        <v>83</v>
      </c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</row>
    <row r="545" spans="2:15" ht="15" customHeight="1" x14ac:dyDescent="0.2">
      <c r="B545" s="304"/>
      <c r="C545" s="304"/>
      <c r="D545" s="304"/>
      <c r="E545" s="304"/>
      <c r="F545" s="304"/>
      <c r="G545" s="304"/>
    </row>
    <row r="546" spans="2:15" ht="24.95" customHeight="1" x14ac:dyDescent="0.2">
      <c r="B546" s="261" t="s">
        <v>16</v>
      </c>
      <c r="C546" s="261"/>
      <c r="D546" s="261"/>
      <c r="E546" s="261"/>
      <c r="F546" s="261"/>
      <c r="G546" s="261"/>
      <c r="H546" s="261"/>
      <c r="I546" s="261"/>
      <c r="J546" s="261"/>
    </row>
    <row r="547" spans="2:15" ht="24.95" customHeight="1" x14ac:dyDescent="0.2">
      <c r="B547" s="294" t="s">
        <v>36</v>
      </c>
      <c r="C547" s="259" t="s">
        <v>47</v>
      </c>
      <c r="D547" s="259"/>
      <c r="E547" s="259"/>
      <c r="F547" s="259" t="s">
        <v>48</v>
      </c>
      <c r="G547" s="259"/>
      <c r="H547" s="259"/>
      <c r="I547" s="125" t="s">
        <v>52</v>
      </c>
      <c r="J547" s="127" t="s">
        <v>53</v>
      </c>
      <c r="M547" s="42"/>
    </row>
    <row r="548" spans="2:15" ht="24.95" customHeight="1" x14ac:dyDescent="0.2">
      <c r="B548" s="295"/>
      <c r="C548" s="123" t="s">
        <v>66</v>
      </c>
      <c r="D548" s="123" t="s">
        <v>67</v>
      </c>
      <c r="E548" s="175" t="s">
        <v>72</v>
      </c>
      <c r="F548" s="123" t="s">
        <v>69</v>
      </c>
      <c r="G548" s="123" t="s">
        <v>70</v>
      </c>
      <c r="H548" s="124" t="s">
        <v>71</v>
      </c>
      <c r="I548" s="126" t="s">
        <v>85</v>
      </c>
      <c r="J548" s="128" t="s">
        <v>86</v>
      </c>
      <c r="K548" s="17"/>
      <c r="M548" s="42"/>
    </row>
    <row r="549" spans="2:15" ht="24.95" customHeight="1" x14ac:dyDescent="0.2">
      <c r="B549" s="121" t="s">
        <v>114</v>
      </c>
      <c r="C549" s="240">
        <v>30002</v>
      </c>
      <c r="D549" s="240">
        <v>1707</v>
      </c>
      <c r="E549" s="229">
        <v>31709</v>
      </c>
      <c r="F549" s="240">
        <v>44298</v>
      </c>
      <c r="G549" s="240">
        <v>4067</v>
      </c>
      <c r="H549" s="230">
        <v>48365</v>
      </c>
      <c r="I549" s="231">
        <v>0.306242391</v>
      </c>
      <c r="J549" s="232">
        <v>1.5252767353117</v>
      </c>
      <c r="K549" s="44"/>
      <c r="M549" s="42"/>
    </row>
    <row r="550" spans="2:15" ht="24.95" customHeight="1" x14ac:dyDescent="0.2">
      <c r="B550" s="121" t="s">
        <v>5</v>
      </c>
      <c r="C550" s="240">
        <v>37395</v>
      </c>
      <c r="D550" s="240">
        <v>10054</v>
      </c>
      <c r="E550" s="229">
        <v>47449</v>
      </c>
      <c r="F550" s="240">
        <v>58213</v>
      </c>
      <c r="G550" s="240">
        <v>13547</v>
      </c>
      <c r="H550" s="230">
        <v>71760</v>
      </c>
      <c r="I550" s="231">
        <v>0.30088793019999999</v>
      </c>
      <c r="J550" s="232">
        <v>1.5123606398449001</v>
      </c>
      <c r="K550" s="44"/>
      <c r="M550" s="42"/>
    </row>
    <row r="551" spans="2:15" ht="24.95" customHeight="1" x14ac:dyDescent="0.2">
      <c r="B551" s="121" t="s">
        <v>22</v>
      </c>
      <c r="C551" s="240">
        <v>35528</v>
      </c>
      <c r="D551" s="240">
        <v>3782</v>
      </c>
      <c r="E551" s="229">
        <v>39310</v>
      </c>
      <c r="F551" s="240">
        <v>57092</v>
      </c>
      <c r="G551" s="240">
        <v>5157</v>
      </c>
      <c r="H551" s="230">
        <v>62249</v>
      </c>
      <c r="I551" s="231">
        <v>0.258088761</v>
      </c>
      <c r="J551" s="232">
        <v>1.5835410836937001</v>
      </c>
      <c r="K551" s="44"/>
      <c r="M551" s="42"/>
    </row>
    <row r="552" spans="2:15" ht="24.95" customHeight="1" x14ac:dyDescent="0.2">
      <c r="B552" s="121" t="s">
        <v>7</v>
      </c>
      <c r="C552" s="240">
        <v>12511</v>
      </c>
      <c r="D552" s="240">
        <v>1845</v>
      </c>
      <c r="E552" s="229">
        <v>14356</v>
      </c>
      <c r="F552" s="240">
        <v>21538</v>
      </c>
      <c r="G552" s="240">
        <v>2593</v>
      </c>
      <c r="H552" s="230">
        <v>24131</v>
      </c>
      <c r="I552" s="231">
        <v>0.3266685211</v>
      </c>
      <c r="J552" s="232">
        <v>1.6808999721371001</v>
      </c>
      <c r="K552" s="44"/>
      <c r="L552" s="174"/>
      <c r="M552" s="42"/>
    </row>
    <row r="553" spans="2:15" ht="24.95" customHeight="1" x14ac:dyDescent="0.2">
      <c r="B553" s="121" t="s">
        <v>8</v>
      </c>
      <c r="C553" s="240">
        <v>46323</v>
      </c>
      <c r="D553" s="240">
        <v>10518</v>
      </c>
      <c r="E553" s="229">
        <v>56841</v>
      </c>
      <c r="F553" s="240">
        <v>72656</v>
      </c>
      <c r="G553" s="240">
        <v>16356</v>
      </c>
      <c r="H553" s="230">
        <v>89012</v>
      </c>
      <c r="I553" s="231">
        <v>0.3033012343</v>
      </c>
      <c r="J553" s="232">
        <v>1.5659823015076999</v>
      </c>
      <c r="K553" s="44"/>
      <c r="M553" s="42"/>
    </row>
    <row r="554" spans="2:15" ht="24.95" customHeight="1" x14ac:dyDescent="0.2">
      <c r="B554" s="121" t="s">
        <v>9</v>
      </c>
      <c r="C554" s="240">
        <v>33579</v>
      </c>
      <c r="D554" s="240">
        <v>2632</v>
      </c>
      <c r="E554" s="229">
        <v>36211</v>
      </c>
      <c r="F554" s="240">
        <v>46957</v>
      </c>
      <c r="G554" s="240">
        <v>4005</v>
      </c>
      <c r="H554" s="230">
        <v>50962</v>
      </c>
      <c r="I554" s="231">
        <v>0.2864032957</v>
      </c>
      <c r="J554" s="232">
        <v>1.4073624036895001</v>
      </c>
      <c r="K554" s="44"/>
      <c r="M554" s="42"/>
    </row>
    <row r="555" spans="2:15" ht="24.95" customHeight="1" x14ac:dyDescent="0.2">
      <c r="B555" s="121" t="s">
        <v>10</v>
      </c>
      <c r="C555" s="240">
        <v>9019</v>
      </c>
      <c r="D555" s="240">
        <v>752</v>
      </c>
      <c r="E555" s="229">
        <v>9771</v>
      </c>
      <c r="F555" s="240">
        <v>15769</v>
      </c>
      <c r="G555" s="240">
        <v>1150</v>
      </c>
      <c r="H555" s="230">
        <v>16919</v>
      </c>
      <c r="I555" s="231">
        <v>0.18049737660000001</v>
      </c>
      <c r="J555" s="232">
        <v>1.7315525534745999</v>
      </c>
      <c r="K555" s="44"/>
      <c r="M555" s="42"/>
    </row>
    <row r="556" spans="2:15" ht="24.95" customHeight="1" x14ac:dyDescent="0.2">
      <c r="B556" s="121" t="s">
        <v>11</v>
      </c>
      <c r="C556" s="240">
        <v>36831</v>
      </c>
      <c r="D556" s="240">
        <v>6115</v>
      </c>
      <c r="E556" s="229">
        <v>42946</v>
      </c>
      <c r="F556" s="240">
        <v>59716</v>
      </c>
      <c r="G556" s="240">
        <v>10399</v>
      </c>
      <c r="H556" s="230">
        <v>70115</v>
      </c>
      <c r="I556" s="231">
        <v>0.32634739000000001</v>
      </c>
      <c r="J556" s="232">
        <v>1.6326316769897</v>
      </c>
      <c r="K556" s="44"/>
      <c r="M556" s="45"/>
    </row>
    <row r="557" spans="2:15" ht="24.95" customHeight="1" x14ac:dyDescent="0.2">
      <c r="B557" s="121" t="s">
        <v>12</v>
      </c>
      <c r="C557" s="240">
        <v>15701</v>
      </c>
      <c r="D557" s="240">
        <v>764</v>
      </c>
      <c r="E557" s="229">
        <v>16465</v>
      </c>
      <c r="F557" s="240">
        <v>21515</v>
      </c>
      <c r="G557" s="240">
        <v>968</v>
      </c>
      <c r="H557" s="230">
        <v>22483</v>
      </c>
      <c r="I557" s="231">
        <v>0.25542756259999999</v>
      </c>
      <c r="J557" s="232">
        <v>1.3655025812329</v>
      </c>
      <c r="K557" s="44"/>
      <c r="M557" s="45"/>
    </row>
    <row r="558" spans="2:15" ht="24.95" customHeight="1" x14ac:dyDescent="0.2">
      <c r="B558" s="122" t="s">
        <v>14</v>
      </c>
      <c r="C558" s="220">
        <v>256889</v>
      </c>
      <c r="D558" s="220">
        <v>38169</v>
      </c>
      <c r="E558" s="233">
        <v>295058</v>
      </c>
      <c r="F558" s="220">
        <v>397754</v>
      </c>
      <c r="G558" s="220">
        <v>58242</v>
      </c>
      <c r="H558" s="234">
        <v>455996</v>
      </c>
      <c r="I558" s="235">
        <v>0.28869530869999999</v>
      </c>
      <c r="J558" s="236">
        <v>1.5454453022796</v>
      </c>
      <c r="M558" s="45"/>
    </row>
    <row r="559" spans="2:15" ht="24.95" customHeight="1" x14ac:dyDescent="0.2">
      <c r="B559" s="46"/>
      <c r="C559" s="47"/>
      <c r="D559" s="47"/>
      <c r="E559" s="34"/>
      <c r="F559" s="47"/>
      <c r="G559" s="47"/>
      <c r="H559" s="34"/>
      <c r="I559" s="48"/>
      <c r="J559" s="49"/>
      <c r="K559" s="11"/>
      <c r="L559" s="11"/>
      <c r="M559" s="50"/>
      <c r="N559" s="11"/>
      <c r="O559" s="11"/>
    </row>
    <row r="560" spans="2:15" ht="24.95" customHeight="1" x14ac:dyDescent="0.2">
      <c r="B560" s="46"/>
      <c r="C560" s="51"/>
      <c r="D560" s="51"/>
      <c r="E560" s="52"/>
      <c r="F560" s="51"/>
      <c r="G560" s="51"/>
      <c r="H560" s="52"/>
      <c r="I560" s="48"/>
      <c r="J560" s="53"/>
    </row>
    <row r="561" spans="2:15" ht="24.95" customHeight="1" x14ac:dyDescent="0.2">
      <c r="B561" s="11"/>
      <c r="C561" s="11"/>
      <c r="D561" s="11"/>
      <c r="E561" s="11"/>
      <c r="F561" s="11"/>
      <c r="G561" s="11"/>
      <c r="H561" s="11"/>
      <c r="I561" s="11"/>
      <c r="J561" s="11"/>
    </row>
    <row r="562" spans="2:15" ht="24.95" customHeight="1" x14ac:dyDescent="0.2"/>
    <row r="563" spans="2:15" ht="24.95" customHeight="1" x14ac:dyDescent="0.2"/>
    <row r="564" spans="2:15" ht="24.95" customHeight="1" x14ac:dyDescent="0.2"/>
    <row r="565" spans="2:15" ht="24.95" customHeight="1" x14ac:dyDescent="0.2"/>
    <row r="566" spans="2:15" ht="24.95" customHeight="1" x14ac:dyDescent="0.2"/>
    <row r="567" spans="2:15" ht="24.95" customHeight="1" x14ac:dyDescent="0.2"/>
    <row r="568" spans="2:15" ht="24.95" customHeight="1" x14ac:dyDescent="0.2"/>
    <row r="569" spans="2:15" ht="24.95" customHeight="1" x14ac:dyDescent="0.2"/>
    <row r="570" spans="2:15" ht="24.95" customHeight="1" x14ac:dyDescent="0.2"/>
    <row r="571" spans="2:15" ht="24.95" customHeight="1" x14ac:dyDescent="0.2"/>
    <row r="572" spans="2:15" ht="25.5" customHeight="1" x14ac:dyDescent="0.2">
      <c r="B572" s="265" t="s">
        <v>161</v>
      </c>
      <c r="C572" s="265"/>
      <c r="D572" s="265"/>
      <c r="E572" s="265"/>
      <c r="F572" s="265"/>
      <c r="G572" s="265"/>
      <c r="H572" s="265"/>
      <c r="I572" s="265"/>
      <c r="J572" s="265"/>
      <c r="K572" s="265"/>
      <c r="L572" s="265"/>
      <c r="M572" s="265"/>
    </row>
    <row r="573" spans="2:15" ht="15" customHeight="1" x14ac:dyDescent="0.2">
      <c r="B573" s="54"/>
      <c r="C573" s="54"/>
      <c r="D573" s="54"/>
      <c r="E573" s="54"/>
      <c r="F573" s="54"/>
      <c r="G573" s="54"/>
    </row>
    <row r="574" spans="2:15" ht="24.95" customHeight="1" x14ac:dyDescent="0.2">
      <c r="B574" s="260" t="s">
        <v>13</v>
      </c>
      <c r="C574" s="260"/>
      <c r="D574" s="260"/>
      <c r="E574" s="260"/>
      <c r="F574" s="260"/>
      <c r="G574" s="260"/>
      <c r="H574" s="260"/>
      <c r="I574" s="36"/>
      <c r="J574" s="36"/>
      <c r="K574" s="36"/>
      <c r="L574" s="36"/>
      <c r="M574" s="11"/>
      <c r="N574" s="11"/>
      <c r="O574" s="11"/>
    </row>
    <row r="575" spans="2:15" ht="24.95" customHeight="1" x14ac:dyDescent="0.2">
      <c r="B575" s="120" t="s">
        <v>35</v>
      </c>
      <c r="C575" s="255" t="s">
        <v>62</v>
      </c>
      <c r="D575" s="255"/>
      <c r="E575" s="255" t="s">
        <v>110</v>
      </c>
      <c r="F575" s="255"/>
      <c r="G575" s="255" t="s">
        <v>0</v>
      </c>
      <c r="H575" s="255"/>
      <c r="I575" s="36"/>
      <c r="J575" s="36"/>
      <c r="K575" s="36"/>
      <c r="L575" s="36"/>
      <c r="M575" s="11"/>
      <c r="N575" s="11"/>
      <c r="O575" s="11"/>
    </row>
    <row r="576" spans="2:15" ht="24.95" customHeight="1" x14ac:dyDescent="0.2">
      <c r="B576" s="227" t="s">
        <v>176</v>
      </c>
      <c r="C576" s="254">
        <v>57920</v>
      </c>
      <c r="D576" s="254"/>
      <c r="E576" s="254">
        <v>7013</v>
      </c>
      <c r="F576" s="254"/>
      <c r="G576" s="253">
        <v>64933</v>
      </c>
      <c r="H576" s="264"/>
      <c r="I576" s="36"/>
      <c r="J576" s="36"/>
      <c r="K576" s="36"/>
      <c r="L576" s="36"/>
      <c r="M576" s="11"/>
      <c r="N576" s="11"/>
      <c r="O576" s="11"/>
    </row>
    <row r="577" spans="2:15" ht="24.95" customHeight="1" x14ac:dyDescent="0.2">
      <c r="B577" s="227" t="s">
        <v>156</v>
      </c>
      <c r="C577" s="251">
        <v>256889</v>
      </c>
      <c r="D577" s="251"/>
      <c r="E577" s="251">
        <v>38169</v>
      </c>
      <c r="F577" s="251"/>
      <c r="G577" s="253">
        <v>295058</v>
      </c>
      <c r="H577" s="264"/>
      <c r="I577" s="36"/>
      <c r="J577" s="36"/>
      <c r="K577" s="36"/>
      <c r="L577" s="36"/>
      <c r="M577" s="11"/>
      <c r="N577" s="11"/>
      <c r="O577" s="11"/>
    </row>
    <row r="578" spans="2:15" ht="24.95" customHeight="1" x14ac:dyDescent="0.2">
      <c r="B578" s="102" t="s">
        <v>43</v>
      </c>
      <c r="C578" s="256">
        <v>3.4352382596685</v>
      </c>
      <c r="D578" s="256"/>
      <c r="E578" s="256">
        <v>4.4426065877656002</v>
      </c>
      <c r="F578" s="256"/>
      <c r="G578" s="256">
        <v>3.5440377003989001</v>
      </c>
      <c r="H578" s="256"/>
      <c r="I578" s="36"/>
      <c r="J578" s="36"/>
      <c r="K578" s="36"/>
      <c r="L578" s="36"/>
      <c r="M578" s="11"/>
      <c r="N578" s="11"/>
      <c r="O578" s="11"/>
    </row>
    <row r="579" spans="2:15" ht="24.95" customHeight="1" x14ac:dyDescent="0.2">
      <c r="B579" s="35"/>
      <c r="C579" s="36"/>
      <c r="D579" s="36"/>
      <c r="E579" s="36"/>
      <c r="F579" s="55"/>
      <c r="G579" s="35"/>
      <c r="H579" s="35"/>
      <c r="I579" s="36"/>
      <c r="J579" s="36"/>
      <c r="K579" s="36"/>
      <c r="L579" s="36"/>
      <c r="M579" s="11"/>
      <c r="N579" s="11"/>
      <c r="O579" s="11"/>
    </row>
    <row r="580" spans="2:15" ht="24.95" customHeight="1" x14ac:dyDescent="0.2">
      <c r="B580" s="35"/>
      <c r="C580" s="36"/>
      <c r="D580" s="36"/>
      <c r="E580" s="36"/>
      <c r="F580" s="55"/>
      <c r="G580" s="35"/>
      <c r="H580" s="35"/>
      <c r="I580" s="36"/>
      <c r="J580" s="36"/>
      <c r="K580" s="36"/>
      <c r="L580" s="36"/>
      <c r="M580" s="11"/>
      <c r="N580" s="11"/>
      <c r="O580" s="11"/>
    </row>
    <row r="581" spans="2:15" ht="24.95" customHeight="1" x14ac:dyDescent="0.2">
      <c r="B581" s="35"/>
      <c r="C581" s="36"/>
      <c r="D581" s="36"/>
      <c r="E581" s="36"/>
      <c r="F581" s="55"/>
      <c r="G581" s="35"/>
      <c r="H581" s="35"/>
      <c r="I581" s="36"/>
      <c r="J581" s="36"/>
      <c r="K581" s="36"/>
      <c r="L581" s="36"/>
      <c r="M581" s="11"/>
      <c r="N581" s="11"/>
      <c r="O581" s="11"/>
    </row>
    <row r="582" spans="2:15" ht="24.95" customHeight="1" x14ac:dyDescent="0.2">
      <c r="B582" s="35"/>
      <c r="C582" s="36"/>
      <c r="D582" s="36"/>
      <c r="E582" s="36"/>
      <c r="F582" s="55"/>
      <c r="G582" s="35"/>
      <c r="H582" s="35"/>
      <c r="I582" s="36"/>
      <c r="J582" s="36"/>
      <c r="K582" s="36"/>
      <c r="L582" s="36"/>
      <c r="M582" s="11"/>
      <c r="N582" s="11"/>
      <c r="O582" s="11"/>
    </row>
    <row r="583" spans="2:15" ht="24.95" customHeight="1" x14ac:dyDescent="0.2">
      <c r="B583" s="35"/>
      <c r="C583" s="36"/>
      <c r="D583" s="36"/>
      <c r="E583" s="36"/>
      <c r="F583" s="55"/>
      <c r="G583" s="35"/>
      <c r="H583" s="35"/>
      <c r="I583" s="36"/>
      <c r="J583" s="36"/>
      <c r="K583" s="36"/>
      <c r="L583" s="36"/>
      <c r="M583" s="11"/>
      <c r="N583" s="11"/>
      <c r="O583" s="11"/>
    </row>
    <row r="584" spans="2:15" ht="24.95" customHeight="1" x14ac:dyDescent="0.2">
      <c r="B584" s="35"/>
      <c r="C584" s="36"/>
      <c r="D584" s="36"/>
      <c r="E584" s="36"/>
      <c r="F584" s="55"/>
      <c r="G584" s="35"/>
      <c r="H584" s="35"/>
      <c r="I584" s="36"/>
      <c r="J584" s="36"/>
      <c r="K584" s="36"/>
      <c r="L584" s="36"/>
      <c r="M584" s="11"/>
      <c r="N584" s="11"/>
      <c r="O584" s="11"/>
    </row>
    <row r="585" spans="2:15" ht="24.95" customHeight="1" x14ac:dyDescent="0.2">
      <c r="B585" s="35"/>
      <c r="C585" s="36"/>
      <c r="D585" s="36"/>
      <c r="E585" s="36"/>
      <c r="F585" s="55"/>
      <c r="G585" s="35"/>
      <c r="H585" s="35"/>
      <c r="I585" s="36"/>
      <c r="J585" s="36"/>
      <c r="K585" s="36"/>
      <c r="L585" s="36"/>
      <c r="M585" s="11"/>
      <c r="N585" s="11"/>
      <c r="O585" s="11"/>
    </row>
    <row r="586" spans="2:15" ht="24.95" customHeight="1" x14ac:dyDescent="0.2"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56"/>
      <c r="N586" s="56"/>
      <c r="O586" s="56"/>
    </row>
    <row r="587" spans="2:15" ht="24.95" customHeight="1" x14ac:dyDescent="0.2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</row>
    <row r="588" spans="2:15" ht="24.95" customHeight="1" x14ac:dyDescent="0.2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</row>
    <row r="589" spans="2:15" ht="24.95" customHeight="1" x14ac:dyDescent="0.2">
      <c r="B589" s="262" t="s">
        <v>15</v>
      </c>
      <c r="C589" s="262"/>
      <c r="D589" s="262"/>
      <c r="E589" s="262"/>
      <c r="F589" s="262"/>
      <c r="G589" s="262"/>
      <c r="H589" s="262"/>
      <c r="I589" s="262"/>
      <c r="J589" s="262"/>
    </row>
    <row r="590" spans="2:15" ht="24.95" customHeight="1" x14ac:dyDescent="0.2">
      <c r="B590" s="129" t="s">
        <v>35</v>
      </c>
      <c r="C590" s="257" t="s">
        <v>40</v>
      </c>
      <c r="D590" s="257"/>
      <c r="E590" s="257" t="s">
        <v>41</v>
      </c>
      <c r="F590" s="257"/>
      <c r="G590" s="257" t="s">
        <v>42</v>
      </c>
      <c r="H590" s="257"/>
      <c r="I590" s="257" t="s">
        <v>89</v>
      </c>
      <c r="J590" s="257"/>
      <c r="L590" s="37"/>
    </row>
    <row r="591" spans="2:15" ht="24.95" customHeight="1" x14ac:dyDescent="0.2">
      <c r="B591" s="227" t="s">
        <v>176</v>
      </c>
      <c r="C591" s="254">
        <v>95468</v>
      </c>
      <c r="D591" s="254"/>
      <c r="E591" s="254">
        <v>12092</v>
      </c>
      <c r="F591" s="254"/>
      <c r="G591" s="253">
        <v>107560</v>
      </c>
      <c r="H591" s="253"/>
      <c r="I591" s="263">
        <v>0.1143940648</v>
      </c>
      <c r="J591" s="263"/>
    </row>
    <row r="592" spans="2:15" ht="24.95" customHeight="1" x14ac:dyDescent="0.2">
      <c r="B592" s="227" t="s">
        <v>156</v>
      </c>
      <c r="C592" s="251">
        <v>397754</v>
      </c>
      <c r="D592" s="251"/>
      <c r="E592" s="251">
        <v>58242</v>
      </c>
      <c r="F592" s="251"/>
      <c r="G592" s="253">
        <v>455996</v>
      </c>
      <c r="H592" s="253"/>
      <c r="I592" s="252">
        <v>0.28869530869999999</v>
      </c>
      <c r="J592" s="252"/>
    </row>
    <row r="593" spans="2:14" ht="24.95" customHeight="1" x14ac:dyDescent="0.2">
      <c r="B593" s="97" t="s">
        <v>43</v>
      </c>
      <c r="C593" s="258">
        <v>3.1663594083882001</v>
      </c>
      <c r="D593" s="258"/>
      <c r="E593" s="258">
        <v>3.8165729407872999</v>
      </c>
      <c r="F593" s="258"/>
      <c r="G593" s="258">
        <v>3.2394570472295001</v>
      </c>
      <c r="H593" s="258"/>
      <c r="I593" s="258">
        <v>1.5236913226638</v>
      </c>
      <c r="J593" s="258"/>
    </row>
    <row r="594" spans="2:14" ht="24.95" customHeight="1" x14ac:dyDescent="0.2">
      <c r="B594" s="35"/>
      <c r="C594" s="36"/>
      <c r="D594" s="36"/>
      <c r="E594" s="36"/>
      <c r="F594" s="36"/>
      <c r="G594" s="38"/>
      <c r="H594" s="38"/>
      <c r="I594" s="38"/>
      <c r="J594" s="38"/>
      <c r="K594" s="11"/>
    </row>
    <row r="595" spans="2:14" ht="24.95" customHeight="1" x14ac:dyDescent="0.2"/>
    <row r="596" spans="2:14" ht="24.95" customHeight="1" x14ac:dyDescent="0.2"/>
    <row r="597" spans="2:14" ht="24.95" customHeight="1" x14ac:dyDescent="0.2"/>
    <row r="598" spans="2:14" ht="24.95" customHeight="1" x14ac:dyDescent="0.2">
      <c r="L598" s="39"/>
    </row>
    <row r="599" spans="2:14" ht="24.95" customHeight="1" x14ac:dyDescent="0.2"/>
    <row r="600" spans="2:14" ht="24.95" customHeight="1" x14ac:dyDescent="0.2"/>
    <row r="601" spans="2:14" ht="24.95" customHeight="1" x14ac:dyDescent="0.2">
      <c r="L601" s="25"/>
    </row>
    <row r="602" spans="2:14" ht="24.95" customHeight="1" x14ac:dyDescent="0.2"/>
    <row r="603" spans="2:14" ht="24.95" customHeight="1" x14ac:dyDescent="0.2"/>
    <row r="604" spans="2:14" ht="24.95" customHeight="1" x14ac:dyDescent="0.2">
      <c r="M604" s="29">
        <v>6</v>
      </c>
    </row>
    <row r="605" spans="2:14" s="113" customFormat="1" ht="25.5" customHeight="1" x14ac:dyDescent="0.2">
      <c r="B605" s="281" t="s">
        <v>162</v>
      </c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</row>
    <row r="606" spans="2:14" ht="15" customHeight="1" x14ac:dyDescent="0.2">
      <c r="B606" s="26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</row>
    <row r="607" spans="2:14" ht="24.95" customHeight="1" x14ac:dyDescent="0.2">
      <c r="B607" s="305" t="s">
        <v>13</v>
      </c>
      <c r="C607" s="305"/>
      <c r="D607" s="305"/>
      <c r="E607" s="305"/>
      <c r="F607" s="305"/>
      <c r="G607" s="305"/>
      <c r="H607" s="305"/>
      <c r="I607" s="306"/>
      <c r="J607" s="306"/>
      <c r="K607" s="306"/>
      <c r="L607" s="306"/>
      <c r="M607" s="306"/>
      <c r="N607" s="306"/>
    </row>
    <row r="608" spans="2:14" ht="24.95" customHeight="1" x14ac:dyDescent="0.2">
      <c r="B608" s="89" t="s">
        <v>35</v>
      </c>
      <c r="C608" s="266" t="s">
        <v>51</v>
      </c>
      <c r="D608" s="266"/>
      <c r="E608" s="266" t="s">
        <v>50</v>
      </c>
      <c r="F608" s="266"/>
      <c r="G608" s="266" t="s">
        <v>0</v>
      </c>
      <c r="H608" s="266"/>
    </row>
    <row r="609" spans="2:15" ht="24.95" customHeight="1" x14ac:dyDescent="0.2">
      <c r="B609" s="227" t="s">
        <v>159</v>
      </c>
      <c r="C609" s="254">
        <v>1793289</v>
      </c>
      <c r="D609" s="254"/>
      <c r="E609" s="254">
        <v>299576</v>
      </c>
      <c r="F609" s="254"/>
      <c r="G609" s="253">
        <v>2092865</v>
      </c>
      <c r="H609" s="253"/>
    </row>
    <row r="610" spans="2:15" ht="24.95" customHeight="1" x14ac:dyDescent="0.2">
      <c r="B610" s="227" t="s">
        <v>160</v>
      </c>
      <c r="C610" s="251">
        <v>3062537</v>
      </c>
      <c r="D610" s="251"/>
      <c r="E610" s="251">
        <v>535775</v>
      </c>
      <c r="F610" s="251"/>
      <c r="G610" s="253">
        <v>3598312</v>
      </c>
      <c r="H610" s="253"/>
    </row>
    <row r="611" spans="2:15" ht="24.95" customHeight="1" x14ac:dyDescent="0.2">
      <c r="B611" s="102" t="s">
        <v>43</v>
      </c>
      <c r="C611" s="256">
        <v>0.70777660488632999</v>
      </c>
      <c r="D611" s="256"/>
      <c r="E611" s="256">
        <v>0.78844433465965003</v>
      </c>
      <c r="F611" s="256"/>
      <c r="G611" s="256">
        <v>0.71932351107213999</v>
      </c>
      <c r="H611" s="256"/>
    </row>
    <row r="612" spans="2:15" ht="24.95" customHeight="1" x14ac:dyDescent="0.2">
      <c r="B612" s="31"/>
      <c r="C612" s="32"/>
      <c r="D612" s="32"/>
      <c r="E612" s="32"/>
      <c r="F612" s="32"/>
      <c r="G612" s="32"/>
      <c r="H612" s="32"/>
      <c r="I612" s="11"/>
      <c r="J612" s="11"/>
      <c r="K612" s="11"/>
      <c r="L612" s="11"/>
      <c r="M612" s="11"/>
      <c r="N612" s="11"/>
      <c r="O612" s="11"/>
    </row>
    <row r="613" spans="2:15" ht="24.95" customHeight="1" x14ac:dyDescent="0.2">
      <c r="B613" s="31"/>
      <c r="C613" s="32"/>
      <c r="D613" s="32"/>
      <c r="E613" s="32"/>
      <c r="F613" s="32"/>
      <c r="G613" s="32"/>
      <c r="H613" s="32"/>
      <c r="I613" s="11"/>
      <c r="J613" s="11"/>
      <c r="K613" s="11"/>
      <c r="L613" s="11"/>
      <c r="M613" s="11"/>
      <c r="N613" s="11"/>
      <c r="O613" s="11"/>
    </row>
    <row r="614" spans="2:15" ht="24.95" customHeight="1" x14ac:dyDescent="0.2">
      <c r="B614" s="31"/>
      <c r="C614" s="32"/>
      <c r="D614" s="32"/>
      <c r="E614" s="32"/>
      <c r="F614" s="32"/>
      <c r="G614" s="32"/>
      <c r="H614" s="32"/>
      <c r="I614" s="11"/>
      <c r="J614" s="11"/>
      <c r="K614" s="11"/>
      <c r="L614" s="11"/>
      <c r="M614" s="11"/>
      <c r="N614" s="11"/>
      <c r="O614" s="11"/>
    </row>
    <row r="615" spans="2:15" ht="24.95" customHeight="1" x14ac:dyDescent="0.2">
      <c r="B615" s="31"/>
      <c r="C615" s="32"/>
      <c r="D615" s="32"/>
      <c r="E615" s="32"/>
      <c r="F615" s="32"/>
      <c r="G615" s="32"/>
      <c r="H615" s="32"/>
      <c r="I615" s="11"/>
      <c r="J615" s="11"/>
      <c r="K615" s="11"/>
      <c r="L615" s="11"/>
      <c r="M615" s="11"/>
      <c r="N615" s="11"/>
      <c r="O615" s="11"/>
    </row>
    <row r="616" spans="2:15" ht="24.95" customHeight="1" x14ac:dyDescent="0.2">
      <c r="B616" s="31"/>
      <c r="C616" s="32"/>
      <c r="D616" s="32"/>
      <c r="E616" s="32"/>
      <c r="F616" s="32"/>
      <c r="G616" s="32"/>
      <c r="H616" s="32"/>
      <c r="I616" s="11"/>
      <c r="J616" s="11"/>
      <c r="K616" s="11"/>
      <c r="L616" s="11"/>
      <c r="M616" s="11"/>
      <c r="N616" s="11"/>
      <c r="O616" s="11"/>
    </row>
    <row r="617" spans="2:15" ht="24.95" customHeight="1" x14ac:dyDescent="0.2">
      <c r="B617" s="31"/>
      <c r="C617" s="32"/>
      <c r="D617" s="32"/>
      <c r="E617" s="32"/>
      <c r="F617" s="32"/>
      <c r="G617" s="32"/>
      <c r="H617" s="32"/>
      <c r="I617" s="11"/>
      <c r="J617" s="11"/>
      <c r="K617" s="11"/>
      <c r="L617" s="11"/>
      <c r="M617" s="11"/>
      <c r="N617" s="11"/>
      <c r="O617" s="11"/>
    </row>
    <row r="618" spans="2:15" ht="24.95" customHeight="1" x14ac:dyDescent="0.2">
      <c r="B618" s="31"/>
      <c r="C618" s="32"/>
      <c r="D618" s="32"/>
      <c r="E618" s="32"/>
      <c r="F618" s="32"/>
      <c r="G618" s="32"/>
      <c r="H618" s="32"/>
      <c r="I618" s="11"/>
      <c r="J618" s="11"/>
      <c r="K618" s="11"/>
      <c r="L618" s="11"/>
      <c r="M618" s="11"/>
      <c r="N618" s="11"/>
      <c r="O618" s="11"/>
    </row>
    <row r="619" spans="2:15" ht="24.95" customHeight="1" x14ac:dyDescent="0.2">
      <c r="B619" s="31"/>
      <c r="C619" s="32"/>
      <c r="D619" s="32"/>
      <c r="E619" s="32"/>
      <c r="F619" s="32"/>
      <c r="G619" s="32"/>
      <c r="H619" s="32"/>
      <c r="I619" s="11"/>
      <c r="J619" s="11"/>
      <c r="K619" s="11"/>
      <c r="L619" s="11"/>
      <c r="M619" s="11"/>
      <c r="N619" s="11"/>
      <c r="O619" s="11"/>
    </row>
    <row r="620" spans="2:15" ht="24.95" customHeight="1" x14ac:dyDescent="0.2">
      <c r="B620" s="31"/>
      <c r="C620" s="32"/>
      <c r="D620" s="32"/>
      <c r="E620" s="32"/>
      <c r="F620" s="32"/>
      <c r="G620" s="32"/>
      <c r="H620" s="32"/>
      <c r="I620" s="11"/>
      <c r="J620" s="11"/>
      <c r="K620" s="11"/>
      <c r="L620" s="11"/>
      <c r="M620" s="11"/>
      <c r="N620" s="11"/>
      <c r="O620" s="11"/>
    </row>
    <row r="621" spans="2:15" ht="24.95" customHeight="1" x14ac:dyDescent="0.2"/>
    <row r="622" spans="2:15" ht="24.95" customHeight="1" x14ac:dyDescent="0.2"/>
    <row r="623" spans="2:15" ht="24.95" customHeight="1" x14ac:dyDescent="0.2"/>
    <row r="624" spans="2:15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/>
    <row r="632" spans="2:12" ht="24.95" customHeight="1" x14ac:dyDescent="0.2"/>
    <row r="633" spans="2:12" ht="24.95" customHeight="1" x14ac:dyDescent="0.2">
      <c r="B633" s="262" t="s">
        <v>15</v>
      </c>
      <c r="C633" s="262"/>
      <c r="D633" s="262"/>
      <c r="E633" s="262"/>
      <c r="F633" s="262"/>
      <c r="G633" s="262"/>
      <c r="H633" s="262"/>
      <c r="I633" s="262"/>
      <c r="J633" s="262"/>
    </row>
    <row r="634" spans="2:12" ht="24.95" customHeight="1" x14ac:dyDescent="0.2">
      <c r="B634" s="129" t="s">
        <v>35</v>
      </c>
      <c r="C634" s="257" t="s">
        <v>40</v>
      </c>
      <c r="D634" s="257"/>
      <c r="E634" s="257" t="s">
        <v>41</v>
      </c>
      <c r="F634" s="257"/>
      <c r="G634" s="257" t="s">
        <v>42</v>
      </c>
      <c r="H634" s="257"/>
      <c r="I634" s="257" t="s">
        <v>89</v>
      </c>
      <c r="J634" s="257"/>
      <c r="L634" s="37"/>
    </row>
    <row r="635" spans="2:12" ht="24.95" customHeight="1" x14ac:dyDescent="0.2">
      <c r="B635" s="227" t="s">
        <v>159</v>
      </c>
      <c r="C635" s="254">
        <v>2903215</v>
      </c>
      <c r="D635" s="254"/>
      <c r="E635" s="254">
        <v>464963</v>
      </c>
      <c r="F635" s="254"/>
      <c r="G635" s="253">
        <v>3368178</v>
      </c>
      <c r="H635" s="253"/>
      <c r="I635" s="263">
        <v>0.22711165422176999</v>
      </c>
      <c r="J635" s="263"/>
    </row>
    <row r="636" spans="2:12" ht="24.95" customHeight="1" x14ac:dyDescent="0.2">
      <c r="B636" s="227" t="s">
        <v>160</v>
      </c>
      <c r="C636" s="251">
        <v>4803573</v>
      </c>
      <c r="D636" s="251"/>
      <c r="E636" s="251">
        <v>772312</v>
      </c>
      <c r="F636" s="251"/>
      <c r="G636" s="253">
        <v>5575885</v>
      </c>
      <c r="H636" s="253"/>
      <c r="I636" s="252">
        <v>0.32339045398343003</v>
      </c>
      <c r="J636" s="252"/>
    </row>
    <row r="637" spans="2:12" ht="24.95" customHeight="1" x14ac:dyDescent="0.2">
      <c r="B637" s="97" t="s">
        <v>43</v>
      </c>
      <c r="C637" s="258">
        <v>0.65457019201126998</v>
      </c>
      <c r="D637" s="258"/>
      <c r="E637" s="258">
        <v>0.66101818854403005</v>
      </c>
      <c r="F637" s="258"/>
      <c r="G637" s="258">
        <v>0.65546031118308001</v>
      </c>
      <c r="H637" s="258"/>
      <c r="I637" s="258">
        <v>0.42392716521563001</v>
      </c>
      <c r="J637" s="258"/>
    </row>
    <row r="638" spans="2:12" ht="24.95" customHeight="1" x14ac:dyDescent="0.2">
      <c r="B638" s="35"/>
      <c r="C638" s="36"/>
      <c r="D638" s="36"/>
      <c r="E638" s="36"/>
      <c r="F638" s="36"/>
      <c r="G638" s="38"/>
      <c r="H638" s="38"/>
      <c r="I638" s="38"/>
      <c r="J638" s="38"/>
      <c r="K638" s="11"/>
    </row>
    <row r="639" spans="2:12" ht="24.95" customHeight="1" x14ac:dyDescent="0.2"/>
    <row r="640" spans="2:12" ht="24.95" customHeight="1" x14ac:dyDescent="0.2"/>
    <row r="641" spans="12:15" ht="24.95" customHeight="1" x14ac:dyDescent="0.2"/>
    <row r="642" spans="12:15" ht="24.95" customHeight="1" x14ac:dyDescent="0.2">
      <c r="L642" s="39"/>
    </row>
    <row r="643" spans="12:15" ht="24.95" customHeight="1" x14ac:dyDescent="0.2"/>
    <row r="644" spans="12:15" ht="24.95" customHeight="1" x14ac:dyDescent="0.2"/>
    <row r="645" spans="12:15" ht="24.95" customHeight="1" x14ac:dyDescent="0.2">
      <c r="L645" s="25"/>
    </row>
    <row r="646" spans="12:15" ht="24.95" customHeight="1" x14ac:dyDescent="0.2"/>
    <row r="647" spans="12:15" ht="24.95" customHeight="1" x14ac:dyDescent="0.2"/>
    <row r="648" spans="12:15" ht="24.95" customHeight="1" x14ac:dyDescent="0.2"/>
    <row r="649" spans="12:15" ht="24.95" customHeight="1" x14ac:dyDescent="0.2"/>
    <row r="650" spans="12:15" ht="24.95" customHeight="1" x14ac:dyDescent="0.2"/>
    <row r="651" spans="12:15" ht="24.95" customHeight="1" x14ac:dyDescent="0.2"/>
    <row r="652" spans="12:15" ht="24.95" customHeight="1" x14ac:dyDescent="0.2"/>
    <row r="653" spans="12:15" ht="24.95" customHeight="1" x14ac:dyDescent="0.2"/>
    <row r="654" spans="12:15" ht="24.95" customHeight="1" x14ac:dyDescent="0.2"/>
    <row r="655" spans="12:15" ht="24.95" customHeight="1" x14ac:dyDescent="0.2">
      <c r="O655" s="29"/>
    </row>
    <row r="656" spans="12:15" ht="24.95" customHeight="1" x14ac:dyDescent="0.2">
      <c r="O656" s="29"/>
    </row>
    <row r="657" spans="2:15" ht="24.95" customHeight="1" x14ac:dyDescent="0.2">
      <c r="O657" s="29"/>
    </row>
    <row r="658" spans="2:15" ht="24.95" customHeight="1" x14ac:dyDescent="0.2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</row>
    <row r="659" spans="2:15" ht="24.95" customHeight="1" x14ac:dyDescent="0.2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</row>
    <row r="660" spans="2:15" ht="24.95" customHeight="1" x14ac:dyDescent="0.2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</row>
    <row r="661" spans="2:15" ht="24.95" customHeight="1" x14ac:dyDescent="0.2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</row>
    <row r="662" spans="2:15" ht="24.95" customHeight="1" x14ac:dyDescent="0.2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</row>
    <row r="663" spans="2:15" ht="24.95" customHeight="1" x14ac:dyDescent="0.2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</row>
    <row r="664" spans="2:15" ht="24.95" customHeight="1" x14ac:dyDescent="0.2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</row>
    <row r="665" spans="2:15" ht="24.95" customHeight="1" x14ac:dyDescent="0.2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</row>
    <row r="666" spans="2:15" ht="24.95" customHeight="1" x14ac:dyDescent="0.2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M666" s="29">
        <v>7</v>
      </c>
      <c r="N666" s="108"/>
      <c r="O666" s="11"/>
    </row>
    <row r="667" spans="2:15" ht="25.5" customHeight="1" x14ac:dyDescent="0.2">
      <c r="B667" s="250" t="s">
        <v>119</v>
      </c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</row>
    <row r="668" spans="2:15" ht="15" customHeight="1" x14ac:dyDescent="0.2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107"/>
    </row>
    <row r="669" spans="2:15" ht="25.5" customHeight="1" x14ac:dyDescent="0.2">
      <c r="B669" s="250" t="s">
        <v>77</v>
      </c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</row>
    <row r="670" spans="2:15" ht="15" customHeight="1" x14ac:dyDescent="0.2">
      <c r="B670" s="304"/>
      <c r="C670" s="304"/>
      <c r="D670" s="304"/>
      <c r="E670" s="304"/>
      <c r="F670" s="304"/>
      <c r="G670" s="304"/>
      <c r="M670" s="11"/>
      <c r="N670" s="11"/>
      <c r="O670" s="11"/>
    </row>
    <row r="671" spans="2:15" ht="24.95" customHeight="1" x14ac:dyDescent="0.2">
      <c r="B671" s="261" t="s">
        <v>17</v>
      </c>
      <c r="C671" s="261"/>
      <c r="D671" s="261"/>
      <c r="E671" s="261"/>
      <c r="F671" s="261"/>
      <c r="G671" s="261"/>
      <c r="H671" s="261"/>
      <c r="I671" s="261"/>
      <c r="J671" s="261"/>
    </row>
    <row r="672" spans="2:15" ht="24.95" customHeight="1" x14ac:dyDescent="0.2">
      <c r="B672" s="294" t="s">
        <v>36</v>
      </c>
      <c r="C672" s="259" t="s">
        <v>47</v>
      </c>
      <c r="D672" s="259"/>
      <c r="E672" s="259"/>
      <c r="F672" s="259" t="s">
        <v>48</v>
      </c>
      <c r="G672" s="259"/>
      <c r="H672" s="259"/>
      <c r="I672" s="125" t="s">
        <v>52</v>
      </c>
      <c r="J672" s="127" t="s">
        <v>53</v>
      </c>
      <c r="M672" s="42"/>
    </row>
    <row r="673" spans="2:15" ht="24.95" customHeight="1" x14ac:dyDescent="0.2">
      <c r="B673" s="295"/>
      <c r="C673" s="123" t="s">
        <v>66</v>
      </c>
      <c r="D673" s="123" t="s">
        <v>67</v>
      </c>
      <c r="E673" s="175" t="s">
        <v>72</v>
      </c>
      <c r="F673" s="123" t="s">
        <v>69</v>
      </c>
      <c r="G673" s="123" t="s">
        <v>70</v>
      </c>
      <c r="H673" s="124" t="s">
        <v>71</v>
      </c>
      <c r="I673" s="126" t="s">
        <v>85</v>
      </c>
      <c r="J673" s="128" t="s">
        <v>86</v>
      </c>
      <c r="K673" s="17"/>
      <c r="M673" s="42"/>
    </row>
    <row r="674" spans="2:15" ht="24.95" customHeight="1" x14ac:dyDescent="0.2">
      <c r="B674" s="121" t="s">
        <v>114</v>
      </c>
      <c r="C674" s="240">
        <v>122</v>
      </c>
      <c r="D674" s="240">
        <v>0</v>
      </c>
      <c r="E674" s="229">
        <v>122</v>
      </c>
      <c r="F674" s="240">
        <v>122</v>
      </c>
      <c r="G674" s="240">
        <v>0</v>
      </c>
      <c r="H674" s="230">
        <v>122</v>
      </c>
      <c r="I674" s="231">
        <v>2.9539130800000001E-2</v>
      </c>
      <c r="J674" s="232">
        <v>1</v>
      </c>
      <c r="K674" s="44"/>
      <c r="M674" s="42"/>
    </row>
    <row r="675" spans="2:15" ht="24.95" customHeight="1" x14ac:dyDescent="0.2">
      <c r="B675" s="121" t="s">
        <v>5</v>
      </c>
      <c r="C675" s="240">
        <v>933</v>
      </c>
      <c r="D675" s="240">
        <v>201</v>
      </c>
      <c r="E675" s="229">
        <v>1134</v>
      </c>
      <c r="F675" s="240">
        <v>1690</v>
      </c>
      <c r="G675" s="240">
        <v>321</v>
      </c>
      <c r="H675" s="230">
        <v>2011</v>
      </c>
      <c r="I675" s="231">
        <v>0.1126406091</v>
      </c>
      <c r="J675" s="232">
        <v>1.7733686067019001</v>
      </c>
      <c r="K675" s="44"/>
      <c r="M675" s="42"/>
    </row>
    <row r="676" spans="2:15" ht="24.95" customHeight="1" x14ac:dyDescent="0.2">
      <c r="B676" s="121" t="s">
        <v>22</v>
      </c>
      <c r="C676" s="240">
        <v>2997</v>
      </c>
      <c r="D676" s="240">
        <v>35</v>
      </c>
      <c r="E676" s="229">
        <v>3032</v>
      </c>
      <c r="F676" s="240">
        <v>3829</v>
      </c>
      <c r="G676" s="240">
        <v>69</v>
      </c>
      <c r="H676" s="230">
        <v>3898</v>
      </c>
      <c r="I676" s="231">
        <v>0.1717643791</v>
      </c>
      <c r="J676" s="232">
        <v>1.2856200527704</v>
      </c>
      <c r="K676" s="44"/>
      <c r="M676" s="42"/>
    </row>
    <row r="677" spans="2:15" ht="24.95" customHeight="1" x14ac:dyDescent="0.2">
      <c r="B677" s="121" t="s">
        <v>7</v>
      </c>
      <c r="C677" s="240">
        <v>0</v>
      </c>
      <c r="D677" s="240">
        <v>0</v>
      </c>
      <c r="E677" s="229">
        <v>0</v>
      </c>
      <c r="F677" s="240">
        <v>0</v>
      </c>
      <c r="G677" s="240">
        <v>0</v>
      </c>
      <c r="H677" s="230">
        <v>0</v>
      </c>
      <c r="I677" s="231">
        <v>0</v>
      </c>
      <c r="J677" s="232">
        <v>0</v>
      </c>
      <c r="K677" s="44"/>
      <c r="M677" s="42"/>
    </row>
    <row r="678" spans="2:15" ht="24.95" customHeight="1" x14ac:dyDescent="0.2">
      <c r="B678" s="121" t="s">
        <v>8</v>
      </c>
      <c r="C678" s="240">
        <v>838</v>
      </c>
      <c r="D678" s="240">
        <v>233</v>
      </c>
      <c r="E678" s="229">
        <v>1071</v>
      </c>
      <c r="F678" s="240">
        <v>1200</v>
      </c>
      <c r="G678" s="240">
        <v>421</v>
      </c>
      <c r="H678" s="230">
        <v>1621</v>
      </c>
      <c r="I678" s="231">
        <v>0.14807973120000001</v>
      </c>
      <c r="J678" s="232">
        <v>1.5135387488329</v>
      </c>
      <c r="K678" s="44"/>
      <c r="M678" s="42"/>
    </row>
    <row r="679" spans="2:15" ht="24.95" customHeight="1" x14ac:dyDescent="0.2">
      <c r="B679" s="121" t="s">
        <v>9</v>
      </c>
      <c r="C679" s="240">
        <v>630</v>
      </c>
      <c r="D679" s="240">
        <v>64</v>
      </c>
      <c r="E679" s="229">
        <v>694</v>
      </c>
      <c r="F679" s="240">
        <v>800</v>
      </c>
      <c r="G679" s="240">
        <v>87</v>
      </c>
      <c r="H679" s="230">
        <v>887</v>
      </c>
      <c r="I679" s="231">
        <v>0.1131011514</v>
      </c>
      <c r="J679" s="232">
        <v>1.2780979827089001</v>
      </c>
      <c r="K679" s="44"/>
      <c r="M679" s="42"/>
    </row>
    <row r="680" spans="2:15" ht="24.95" customHeight="1" x14ac:dyDescent="0.2">
      <c r="B680" s="121" t="s">
        <v>10</v>
      </c>
      <c r="C680" s="240">
        <v>0</v>
      </c>
      <c r="D680" s="240">
        <v>0</v>
      </c>
      <c r="E680" s="229">
        <v>0</v>
      </c>
      <c r="F680" s="240">
        <v>0</v>
      </c>
      <c r="G680" s="240">
        <v>0</v>
      </c>
      <c r="H680" s="230">
        <v>0</v>
      </c>
      <c r="I680" s="231">
        <v>0</v>
      </c>
      <c r="J680" s="232">
        <v>0</v>
      </c>
      <c r="K680" s="44"/>
      <c r="M680" s="42"/>
    </row>
    <row r="681" spans="2:15" ht="24.95" customHeight="1" x14ac:dyDescent="0.2">
      <c r="B681" s="121" t="s">
        <v>11</v>
      </c>
      <c r="C681" s="240">
        <v>758</v>
      </c>
      <c r="D681" s="240">
        <v>161</v>
      </c>
      <c r="E681" s="229">
        <v>919</v>
      </c>
      <c r="F681" s="240">
        <v>1683</v>
      </c>
      <c r="G681" s="240">
        <v>436</v>
      </c>
      <c r="H681" s="230">
        <v>2119</v>
      </c>
      <c r="I681" s="231">
        <v>0.25217713930000002</v>
      </c>
      <c r="J681" s="232">
        <v>2.3057671381936999</v>
      </c>
      <c r="K681" s="44"/>
      <c r="M681" s="45"/>
    </row>
    <row r="682" spans="2:15" ht="24.95" customHeight="1" x14ac:dyDescent="0.2">
      <c r="B682" s="121" t="s">
        <v>12</v>
      </c>
      <c r="C682" s="240">
        <v>311</v>
      </c>
      <c r="D682" s="240">
        <v>0</v>
      </c>
      <c r="E682" s="229">
        <v>311</v>
      </c>
      <c r="F682" s="240">
        <v>651</v>
      </c>
      <c r="G682" s="240">
        <v>0</v>
      </c>
      <c r="H682" s="230">
        <v>651</v>
      </c>
      <c r="I682" s="231">
        <v>0.26408268730000001</v>
      </c>
      <c r="J682" s="232">
        <v>2.0932475884244002</v>
      </c>
      <c r="K682" s="44"/>
      <c r="M682" s="45"/>
    </row>
    <row r="683" spans="2:15" ht="24.95" customHeight="1" x14ac:dyDescent="0.2">
      <c r="B683" s="122" t="s">
        <v>14</v>
      </c>
      <c r="C683" s="220">
        <v>6589</v>
      </c>
      <c r="D683" s="220">
        <v>694</v>
      </c>
      <c r="E683" s="233">
        <v>7283</v>
      </c>
      <c r="F683" s="220">
        <v>9975</v>
      </c>
      <c r="G683" s="220">
        <v>1334</v>
      </c>
      <c r="H683" s="234">
        <v>11309</v>
      </c>
      <c r="I683" s="235">
        <v>0.13721928829999999</v>
      </c>
      <c r="J683" s="236">
        <v>1.5527941782232999</v>
      </c>
      <c r="M683" s="45"/>
    </row>
    <row r="684" spans="2:15" ht="24.95" customHeight="1" x14ac:dyDescent="0.2">
      <c r="B684" s="205"/>
      <c r="C684" s="47"/>
      <c r="D684" s="47"/>
      <c r="E684" s="34"/>
      <c r="F684" s="47"/>
      <c r="G684" s="47"/>
      <c r="H684" s="34"/>
      <c r="I684" s="48"/>
      <c r="J684" s="49"/>
      <c r="K684" s="11"/>
      <c r="L684" s="11"/>
      <c r="M684" s="50"/>
      <c r="N684" s="11"/>
      <c r="O684" s="11"/>
    </row>
    <row r="685" spans="2:15" ht="24.95" customHeight="1" x14ac:dyDescent="0.2">
      <c r="B685" s="46"/>
      <c r="C685" s="51"/>
      <c r="D685" s="51"/>
      <c r="E685" s="52"/>
      <c r="F685" s="51"/>
      <c r="G685" s="51"/>
      <c r="H685" s="52"/>
      <c r="I685" s="48"/>
      <c r="J685" s="53"/>
      <c r="L685" s="11">
        <v>0</v>
      </c>
    </row>
    <row r="686" spans="2:15" ht="24.95" customHeight="1" x14ac:dyDescent="0.2">
      <c r="B686" s="11"/>
      <c r="C686" s="11"/>
      <c r="D686" s="11"/>
      <c r="E686" s="11"/>
      <c r="F686" s="11"/>
      <c r="G686" s="11"/>
      <c r="H686" s="11"/>
      <c r="I686" s="11"/>
      <c r="J686" s="11"/>
    </row>
    <row r="687" spans="2:15" ht="24.95" customHeight="1" x14ac:dyDescent="0.2"/>
    <row r="688" spans="2:15" ht="24.95" customHeight="1" x14ac:dyDescent="0.2"/>
    <row r="689" spans="2:15" ht="24.95" customHeight="1" x14ac:dyDescent="0.2"/>
    <row r="690" spans="2:15" ht="24.95" customHeight="1" x14ac:dyDescent="0.2"/>
    <row r="691" spans="2:15" ht="24.95" customHeight="1" x14ac:dyDescent="0.2"/>
    <row r="692" spans="2:15" ht="24.95" customHeight="1" x14ac:dyDescent="0.2"/>
    <row r="693" spans="2:15" ht="24.95" customHeight="1" x14ac:dyDescent="0.2"/>
    <row r="694" spans="2:15" ht="24.95" customHeight="1" x14ac:dyDescent="0.2"/>
    <row r="695" spans="2:15" ht="24.95" customHeight="1" x14ac:dyDescent="0.2"/>
    <row r="696" spans="2:15" ht="24.95" customHeight="1" x14ac:dyDescent="0.2"/>
    <row r="697" spans="2:15" ht="25.5" customHeight="1" x14ac:dyDescent="0.2">
      <c r="B697" s="265" t="s">
        <v>163</v>
      </c>
      <c r="C697" s="265"/>
      <c r="D697" s="265"/>
      <c r="E697" s="265"/>
      <c r="F697" s="265"/>
      <c r="G697" s="265"/>
      <c r="H697" s="265"/>
      <c r="I697" s="265"/>
      <c r="J697" s="265"/>
      <c r="K697" s="265"/>
      <c r="L697" s="265"/>
      <c r="M697" s="265"/>
    </row>
    <row r="698" spans="2:15" ht="15" customHeight="1" x14ac:dyDescent="0.2">
      <c r="B698" s="54"/>
      <c r="C698" s="54"/>
      <c r="D698" s="54"/>
      <c r="E698" s="54"/>
      <c r="F698" s="54"/>
      <c r="G698" s="54"/>
    </row>
    <row r="699" spans="2:15" ht="24.95" customHeight="1" x14ac:dyDescent="0.2">
      <c r="B699" s="305" t="s">
        <v>13</v>
      </c>
      <c r="C699" s="305"/>
      <c r="D699" s="305"/>
      <c r="E699" s="305"/>
      <c r="F699" s="305"/>
      <c r="G699" s="305"/>
      <c r="H699" s="305"/>
      <c r="I699" s="306"/>
      <c r="J699" s="306"/>
      <c r="K699" s="306"/>
      <c r="L699" s="306"/>
      <c r="M699" s="306"/>
      <c r="N699" s="306"/>
    </row>
    <row r="700" spans="2:15" ht="24.95" customHeight="1" x14ac:dyDescent="0.2">
      <c r="B700" s="89" t="s">
        <v>35</v>
      </c>
      <c r="C700" s="266" t="s">
        <v>62</v>
      </c>
      <c r="D700" s="266"/>
      <c r="E700" s="266" t="s">
        <v>110</v>
      </c>
      <c r="F700" s="266"/>
      <c r="G700" s="266" t="s">
        <v>0</v>
      </c>
      <c r="H700" s="266"/>
    </row>
    <row r="701" spans="2:15" ht="24.95" customHeight="1" x14ac:dyDescent="0.2">
      <c r="B701" s="227" t="s">
        <v>176</v>
      </c>
      <c r="C701" s="254">
        <v>1034</v>
      </c>
      <c r="D701" s="254"/>
      <c r="E701" s="254">
        <v>204</v>
      </c>
      <c r="F701" s="254"/>
      <c r="G701" s="253">
        <v>1238</v>
      </c>
      <c r="H701" s="253"/>
    </row>
    <row r="702" spans="2:15" ht="24.95" customHeight="1" x14ac:dyDescent="0.2">
      <c r="B702" s="227" t="s">
        <v>156</v>
      </c>
      <c r="C702" s="251">
        <v>6589</v>
      </c>
      <c r="D702" s="251"/>
      <c r="E702" s="251">
        <v>694</v>
      </c>
      <c r="F702" s="251"/>
      <c r="G702" s="253">
        <v>7283</v>
      </c>
      <c r="H702" s="253"/>
    </row>
    <row r="703" spans="2:15" ht="24.95" customHeight="1" x14ac:dyDescent="0.2">
      <c r="B703" s="102" t="s">
        <v>43</v>
      </c>
      <c r="C703" s="256">
        <v>5.3723404255318998</v>
      </c>
      <c r="D703" s="256"/>
      <c r="E703" s="256">
        <v>2.4019607843137001</v>
      </c>
      <c r="F703" s="256"/>
      <c r="G703" s="256">
        <v>4.8828756058157996</v>
      </c>
      <c r="H703" s="256"/>
    </row>
    <row r="704" spans="2:15" ht="24.95" customHeight="1" x14ac:dyDescent="0.2">
      <c r="B704" s="35"/>
      <c r="C704" s="36"/>
      <c r="D704" s="36"/>
      <c r="E704" s="36"/>
      <c r="F704" s="55"/>
      <c r="G704" s="35"/>
      <c r="H704" s="35"/>
      <c r="I704" s="36"/>
      <c r="J704" s="36"/>
      <c r="K704" s="36"/>
      <c r="L704" s="36"/>
      <c r="M704" s="11"/>
      <c r="N704" s="11"/>
      <c r="O704" s="11"/>
    </row>
    <row r="705" spans="2:15" ht="24.95" customHeight="1" x14ac:dyDescent="0.2">
      <c r="B705" s="35"/>
      <c r="C705" s="36"/>
      <c r="D705" s="36"/>
      <c r="E705" s="36"/>
      <c r="F705" s="55"/>
      <c r="G705" s="35"/>
      <c r="H705" s="35"/>
      <c r="I705" s="36"/>
      <c r="J705" s="36"/>
      <c r="K705" s="36"/>
      <c r="L705" s="36"/>
      <c r="M705" s="11"/>
      <c r="N705" s="11"/>
      <c r="O705" s="11"/>
    </row>
    <row r="706" spans="2:15" ht="24.95" customHeight="1" x14ac:dyDescent="0.2">
      <c r="B706" s="35"/>
      <c r="C706" s="36"/>
      <c r="D706" s="36"/>
      <c r="E706" s="36"/>
      <c r="F706" s="55"/>
      <c r="G706" s="35"/>
      <c r="H706" s="35"/>
      <c r="I706" s="36"/>
      <c r="J706" s="36"/>
      <c r="K706" s="36"/>
      <c r="L706" s="36"/>
      <c r="M706" s="11"/>
      <c r="N706" s="11"/>
      <c r="O706" s="11"/>
    </row>
    <row r="707" spans="2:15" ht="24.95" customHeight="1" x14ac:dyDescent="0.2">
      <c r="B707" s="35"/>
      <c r="C707" s="36"/>
      <c r="D707" s="36"/>
      <c r="E707" s="36"/>
      <c r="F707" s="55"/>
      <c r="G707" s="35"/>
      <c r="H707" s="35"/>
      <c r="I707" s="36"/>
      <c r="J707" s="36"/>
      <c r="K707" s="36"/>
      <c r="L707" s="36"/>
      <c r="M707" s="11"/>
      <c r="N707" s="11"/>
      <c r="O707" s="11"/>
    </row>
    <row r="708" spans="2:15" ht="24.95" customHeight="1" x14ac:dyDescent="0.2">
      <c r="B708" s="35"/>
      <c r="C708" s="36"/>
      <c r="D708" s="36"/>
      <c r="E708" s="36"/>
      <c r="F708" s="55"/>
      <c r="G708" s="35"/>
      <c r="H708" s="35"/>
      <c r="I708" s="36"/>
      <c r="J708" s="36"/>
      <c r="K708" s="36"/>
      <c r="L708" s="36"/>
      <c r="M708" s="11"/>
      <c r="N708" s="11"/>
      <c r="O708" s="11"/>
    </row>
    <row r="709" spans="2:15" ht="24.95" customHeight="1" x14ac:dyDescent="0.2">
      <c r="B709" s="35"/>
      <c r="C709" s="36"/>
      <c r="D709" s="36"/>
      <c r="E709" s="36"/>
      <c r="F709" s="55"/>
      <c r="G709" s="35"/>
      <c r="H709" s="35"/>
      <c r="I709" s="36"/>
      <c r="J709" s="36"/>
      <c r="K709" s="36"/>
      <c r="L709" s="36"/>
      <c r="M709" s="11"/>
      <c r="N709" s="11"/>
      <c r="O709" s="11"/>
    </row>
    <row r="710" spans="2:15" ht="24.95" customHeight="1" x14ac:dyDescent="0.2">
      <c r="B710" s="35"/>
      <c r="C710" s="36"/>
      <c r="D710" s="36"/>
      <c r="E710" s="36"/>
      <c r="F710" s="55"/>
      <c r="G710" s="35"/>
      <c r="H710" s="35"/>
      <c r="I710" s="36"/>
      <c r="J710" s="36"/>
      <c r="K710" s="36"/>
      <c r="L710" s="36"/>
      <c r="M710" s="11"/>
      <c r="N710" s="11"/>
      <c r="O710" s="11"/>
    </row>
    <row r="711" spans="2:15" ht="24.95" customHeight="1" x14ac:dyDescent="0.2">
      <c r="B711" s="267"/>
      <c r="C711" s="267"/>
      <c r="D711" s="267"/>
      <c r="E711" s="267"/>
      <c r="F711" s="267"/>
      <c r="G711" s="267"/>
      <c r="H711" s="267"/>
      <c r="I711" s="267"/>
      <c r="J711" s="267"/>
      <c r="K711" s="267"/>
      <c r="L711" s="267"/>
      <c r="M711" s="56"/>
      <c r="N711" s="56"/>
      <c r="O711" s="56"/>
    </row>
    <row r="712" spans="2:15" ht="24.95" customHeight="1" x14ac:dyDescent="0.2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</row>
    <row r="713" spans="2:15" ht="24.95" customHeight="1" x14ac:dyDescent="0.2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</row>
    <row r="714" spans="2:15" ht="24.95" customHeight="1" x14ac:dyDescent="0.2">
      <c r="B714" s="262" t="s">
        <v>15</v>
      </c>
      <c r="C714" s="262"/>
      <c r="D714" s="262"/>
      <c r="E714" s="262"/>
      <c r="F714" s="262"/>
      <c r="G714" s="262"/>
      <c r="H714" s="262"/>
      <c r="I714" s="262"/>
      <c r="J714" s="262"/>
    </row>
    <row r="715" spans="2:15" ht="24.95" customHeight="1" x14ac:dyDescent="0.2">
      <c r="B715" s="129" t="s">
        <v>35</v>
      </c>
      <c r="C715" s="257" t="s">
        <v>40</v>
      </c>
      <c r="D715" s="257"/>
      <c r="E715" s="257" t="s">
        <v>41</v>
      </c>
      <c r="F715" s="257"/>
      <c r="G715" s="257" t="s">
        <v>42</v>
      </c>
      <c r="H715" s="257"/>
      <c r="I715" s="257" t="s">
        <v>89</v>
      </c>
      <c r="J715" s="257"/>
      <c r="L715" s="37"/>
    </row>
    <row r="716" spans="2:15" ht="24.95" customHeight="1" x14ac:dyDescent="0.2">
      <c r="B716" s="227" t="s">
        <v>176</v>
      </c>
      <c r="C716" s="254">
        <v>3292</v>
      </c>
      <c r="D716" s="254"/>
      <c r="E716" s="254">
        <v>377</v>
      </c>
      <c r="F716" s="254"/>
      <c r="G716" s="253">
        <v>3669</v>
      </c>
      <c r="H716" s="253"/>
      <c r="I716" s="263">
        <v>7.5273656199999997E-2</v>
      </c>
      <c r="J716" s="263"/>
    </row>
    <row r="717" spans="2:15" ht="24.95" customHeight="1" x14ac:dyDescent="0.2">
      <c r="B717" s="227" t="s">
        <v>156</v>
      </c>
      <c r="C717" s="251">
        <v>9975</v>
      </c>
      <c r="D717" s="251"/>
      <c r="E717" s="251">
        <v>1334</v>
      </c>
      <c r="F717" s="251"/>
      <c r="G717" s="253">
        <v>11309</v>
      </c>
      <c r="H717" s="253"/>
      <c r="I717" s="252">
        <v>0.13721928829999999</v>
      </c>
      <c r="J717" s="252"/>
    </row>
    <row r="718" spans="2:15" ht="24.95" customHeight="1" x14ac:dyDescent="0.2">
      <c r="B718" s="97" t="s">
        <v>43</v>
      </c>
      <c r="C718" s="258">
        <v>2.0300729040097001</v>
      </c>
      <c r="D718" s="258"/>
      <c r="E718" s="258">
        <v>2.5384615384615001</v>
      </c>
      <c r="F718" s="258"/>
      <c r="G718" s="258">
        <v>2.0823112564731998</v>
      </c>
      <c r="H718" s="258"/>
      <c r="I718" s="258">
        <v>0.82293906297593</v>
      </c>
      <c r="J718" s="258"/>
    </row>
    <row r="719" spans="2:15" ht="24.95" customHeight="1" x14ac:dyDescent="0.2">
      <c r="B719" s="35"/>
      <c r="C719" s="36"/>
      <c r="D719" s="36"/>
      <c r="E719" s="36"/>
      <c r="F719" s="36"/>
      <c r="G719" s="38"/>
      <c r="H719" s="38"/>
      <c r="I719" s="38"/>
      <c r="J719" s="38"/>
      <c r="K719" s="11"/>
    </row>
    <row r="720" spans="2:15" ht="24.95" customHeight="1" x14ac:dyDescent="0.2"/>
    <row r="721" spans="2:14" ht="24.95" customHeight="1" x14ac:dyDescent="0.2"/>
    <row r="722" spans="2:14" ht="24.95" customHeight="1" x14ac:dyDescent="0.2"/>
    <row r="723" spans="2:14" ht="24.95" customHeight="1" x14ac:dyDescent="0.2">
      <c r="L723" s="39"/>
    </row>
    <row r="724" spans="2:14" ht="24.95" customHeight="1" x14ac:dyDescent="0.2"/>
    <row r="725" spans="2:14" ht="24.95" customHeight="1" x14ac:dyDescent="0.2"/>
    <row r="726" spans="2:14" ht="24.95" customHeight="1" x14ac:dyDescent="0.2">
      <c r="L726" s="25"/>
    </row>
    <row r="727" spans="2:14" ht="24.95" customHeight="1" x14ac:dyDescent="0.2"/>
    <row r="728" spans="2:14" ht="24.95" customHeight="1" x14ac:dyDescent="0.2"/>
    <row r="729" spans="2:14" ht="24.95" customHeight="1" x14ac:dyDescent="0.2"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M729" s="29">
        <v>8</v>
      </c>
      <c r="N729" s="56"/>
    </row>
    <row r="730" spans="2:14" s="113" customFormat="1" ht="25.5" customHeight="1" x14ac:dyDescent="0.2">
      <c r="B730" s="281" t="s">
        <v>164</v>
      </c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</row>
    <row r="731" spans="2:14" ht="15" customHeight="1" x14ac:dyDescent="0.2">
      <c r="B731" s="26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</row>
    <row r="732" spans="2:14" ht="24.95" customHeight="1" x14ac:dyDescent="0.2">
      <c r="B732" s="305" t="s">
        <v>13</v>
      </c>
      <c r="C732" s="305"/>
      <c r="D732" s="305"/>
      <c r="E732" s="305"/>
      <c r="F732" s="305"/>
      <c r="G732" s="305"/>
      <c r="H732" s="305"/>
      <c r="I732" s="306"/>
      <c r="J732" s="306"/>
      <c r="K732" s="306"/>
      <c r="L732" s="306"/>
      <c r="M732" s="306"/>
      <c r="N732" s="306"/>
    </row>
    <row r="733" spans="2:14" ht="24.95" customHeight="1" x14ac:dyDescent="0.2">
      <c r="B733" s="89" t="s">
        <v>35</v>
      </c>
      <c r="C733" s="266" t="s">
        <v>51</v>
      </c>
      <c r="D733" s="266"/>
      <c r="E733" s="266" t="s">
        <v>50</v>
      </c>
      <c r="F733" s="266"/>
      <c r="G733" s="266" t="s">
        <v>0</v>
      </c>
      <c r="H733" s="266"/>
    </row>
    <row r="734" spans="2:14" ht="24.95" customHeight="1" x14ac:dyDescent="0.2">
      <c r="B734" s="227" t="s">
        <v>159</v>
      </c>
      <c r="C734" s="254">
        <v>49290</v>
      </c>
      <c r="D734" s="254"/>
      <c r="E734" s="254">
        <v>8733</v>
      </c>
      <c r="F734" s="254"/>
      <c r="G734" s="253">
        <v>58023</v>
      </c>
      <c r="H734" s="253"/>
    </row>
    <row r="735" spans="2:14" ht="24.95" customHeight="1" x14ac:dyDescent="0.2">
      <c r="B735" s="227" t="s">
        <v>160</v>
      </c>
      <c r="C735" s="251">
        <v>67779</v>
      </c>
      <c r="D735" s="251"/>
      <c r="E735" s="251">
        <v>13993</v>
      </c>
      <c r="F735" s="251"/>
      <c r="G735" s="253">
        <v>81772</v>
      </c>
      <c r="H735" s="253"/>
    </row>
    <row r="736" spans="2:14" ht="24.95" customHeight="1" x14ac:dyDescent="0.2">
      <c r="B736" s="102" t="s">
        <v>43</v>
      </c>
      <c r="C736" s="256">
        <v>0.37510651247718002</v>
      </c>
      <c r="D736" s="256"/>
      <c r="E736" s="256">
        <v>0.60231306538416995</v>
      </c>
      <c r="F736" s="256"/>
      <c r="G736" s="256">
        <v>0.40930320734880998</v>
      </c>
      <c r="H736" s="256"/>
    </row>
    <row r="737" spans="2:15" ht="24.95" customHeight="1" x14ac:dyDescent="0.2">
      <c r="B737" s="31"/>
      <c r="C737" s="32"/>
      <c r="D737" s="32"/>
      <c r="E737" s="32"/>
      <c r="F737" s="32"/>
      <c r="G737" s="32"/>
      <c r="H737" s="32"/>
      <c r="I737" s="11"/>
      <c r="J737" s="11"/>
      <c r="K737" s="11"/>
      <c r="L737" s="11"/>
      <c r="M737" s="11"/>
      <c r="N737" s="11"/>
      <c r="O737" s="11"/>
    </row>
    <row r="738" spans="2:15" ht="24.95" customHeight="1" x14ac:dyDescent="0.2">
      <c r="B738" s="31"/>
      <c r="C738" s="32"/>
      <c r="D738" s="32"/>
      <c r="E738" s="32"/>
      <c r="F738" s="32"/>
      <c r="G738" s="32"/>
      <c r="H738" s="32"/>
      <c r="I738" s="11"/>
      <c r="J738" s="11"/>
      <c r="K738" s="11"/>
      <c r="L738" s="11"/>
      <c r="M738" s="11"/>
      <c r="N738" s="11"/>
      <c r="O738" s="11"/>
    </row>
    <row r="739" spans="2:15" ht="24.95" customHeight="1" x14ac:dyDescent="0.2">
      <c r="B739" s="31"/>
      <c r="C739" s="32"/>
      <c r="D739" s="32"/>
      <c r="E739" s="32"/>
      <c r="F739" s="32"/>
      <c r="G739" s="32"/>
      <c r="H739" s="32"/>
      <c r="I739" s="11"/>
      <c r="J739" s="11"/>
      <c r="K739" s="11"/>
      <c r="L739" s="11"/>
      <c r="M739" s="11"/>
      <c r="N739" s="11"/>
      <c r="O739" s="11"/>
    </row>
    <row r="740" spans="2:15" ht="24.95" customHeight="1" x14ac:dyDescent="0.2">
      <c r="B740" s="31"/>
      <c r="C740" s="32"/>
      <c r="D740" s="32"/>
      <c r="E740" s="32"/>
      <c r="F740" s="32"/>
      <c r="G740" s="32"/>
      <c r="H740" s="32"/>
      <c r="I740" s="11"/>
      <c r="J740" s="11"/>
      <c r="K740" s="11"/>
      <c r="L740" s="11"/>
      <c r="M740" s="11"/>
      <c r="N740" s="11"/>
      <c r="O740" s="11"/>
    </row>
    <row r="741" spans="2:15" ht="24.95" customHeight="1" x14ac:dyDescent="0.2">
      <c r="B741" s="31"/>
      <c r="C741" s="32"/>
      <c r="D741" s="32"/>
      <c r="E741" s="32"/>
      <c r="F741" s="32"/>
      <c r="G741" s="32"/>
      <c r="H741" s="32"/>
      <c r="I741" s="11"/>
      <c r="J741" s="11"/>
      <c r="K741" s="11"/>
      <c r="L741" s="11"/>
      <c r="M741" s="11"/>
      <c r="N741" s="11"/>
      <c r="O741" s="11"/>
    </row>
    <row r="742" spans="2:15" ht="24.95" customHeight="1" x14ac:dyDescent="0.2">
      <c r="B742" s="31"/>
      <c r="C742" s="32"/>
      <c r="D742" s="32"/>
      <c r="E742" s="32"/>
      <c r="F742" s="32"/>
      <c r="G742" s="32"/>
      <c r="H742" s="32"/>
      <c r="I742" s="11"/>
      <c r="J742" s="11"/>
      <c r="K742" s="11"/>
      <c r="L742" s="11"/>
      <c r="M742" s="11"/>
      <c r="N742" s="11"/>
      <c r="O742" s="11"/>
    </row>
    <row r="743" spans="2:15" ht="24.95" customHeight="1" x14ac:dyDescent="0.2">
      <c r="B743" s="31"/>
      <c r="C743" s="32"/>
      <c r="D743" s="32"/>
      <c r="E743" s="32"/>
      <c r="F743" s="32"/>
      <c r="G743" s="32"/>
      <c r="H743" s="32"/>
      <c r="I743" s="11"/>
      <c r="J743" s="11"/>
      <c r="K743" s="11"/>
      <c r="L743" s="11"/>
      <c r="M743" s="11"/>
      <c r="N743" s="11"/>
      <c r="O743" s="11"/>
    </row>
    <row r="744" spans="2:15" ht="24.95" customHeight="1" x14ac:dyDescent="0.2">
      <c r="B744" s="31"/>
      <c r="C744" s="32"/>
      <c r="D744" s="32"/>
      <c r="E744" s="32"/>
      <c r="F744" s="32"/>
      <c r="G744" s="32"/>
      <c r="H744" s="32"/>
      <c r="I744" s="11"/>
      <c r="J744" s="11"/>
      <c r="K744" s="11"/>
      <c r="L744" s="11"/>
      <c r="M744" s="11"/>
      <c r="N744" s="11"/>
      <c r="O744" s="11"/>
    </row>
    <row r="745" spans="2:15" ht="24.95" customHeight="1" x14ac:dyDescent="0.2">
      <c r="B745" s="31"/>
      <c r="C745" s="32"/>
      <c r="D745" s="32"/>
      <c r="E745" s="32"/>
      <c r="F745" s="32"/>
      <c r="G745" s="32"/>
      <c r="H745" s="32"/>
      <c r="I745" s="11"/>
      <c r="J745" s="11"/>
      <c r="K745" s="11"/>
      <c r="L745" s="11"/>
      <c r="M745" s="11"/>
      <c r="N745" s="11"/>
      <c r="O745" s="11"/>
    </row>
    <row r="746" spans="2:15" ht="24.95" customHeight="1" x14ac:dyDescent="0.2"/>
    <row r="747" spans="2:15" ht="24.95" customHeight="1" x14ac:dyDescent="0.2"/>
    <row r="748" spans="2:15" ht="24.95" customHeight="1" x14ac:dyDescent="0.2"/>
    <row r="749" spans="2:15" ht="24.95" customHeight="1" x14ac:dyDescent="0.2"/>
    <row r="750" spans="2:15" ht="24.95" customHeight="1" x14ac:dyDescent="0.2"/>
    <row r="751" spans="2:15" ht="24.95" customHeight="1" x14ac:dyDescent="0.2"/>
    <row r="752" spans="2:15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/>
    <row r="757" spans="2:12" ht="24.95" customHeight="1" x14ac:dyDescent="0.2"/>
    <row r="758" spans="2:12" ht="24.95" customHeight="1" x14ac:dyDescent="0.2">
      <c r="B758" s="262" t="s">
        <v>15</v>
      </c>
      <c r="C758" s="262"/>
      <c r="D758" s="262"/>
      <c r="E758" s="262"/>
      <c r="F758" s="262"/>
      <c r="G758" s="262"/>
      <c r="H758" s="262"/>
      <c r="I758" s="262"/>
      <c r="J758" s="262"/>
    </row>
    <row r="759" spans="2:12" ht="24.95" customHeight="1" x14ac:dyDescent="0.2">
      <c r="B759" s="129" t="s">
        <v>35</v>
      </c>
      <c r="C759" s="257" t="s">
        <v>40</v>
      </c>
      <c r="D759" s="257"/>
      <c r="E759" s="257" t="s">
        <v>41</v>
      </c>
      <c r="F759" s="257"/>
      <c r="G759" s="257" t="s">
        <v>42</v>
      </c>
      <c r="H759" s="257"/>
      <c r="I759" s="257" t="s">
        <v>89</v>
      </c>
      <c r="J759" s="257"/>
      <c r="L759" s="37"/>
    </row>
    <row r="760" spans="2:12" ht="24.95" customHeight="1" x14ac:dyDescent="0.2">
      <c r="B760" s="227" t="s">
        <v>159</v>
      </c>
      <c r="C760" s="254">
        <v>107560</v>
      </c>
      <c r="D760" s="254"/>
      <c r="E760" s="254">
        <v>21384</v>
      </c>
      <c r="F760" s="254"/>
      <c r="G760" s="253">
        <v>128944</v>
      </c>
      <c r="H760" s="253"/>
      <c r="I760" s="263">
        <v>0.14921336634148999</v>
      </c>
      <c r="J760" s="263"/>
    </row>
    <row r="761" spans="2:12" ht="24.95" customHeight="1" x14ac:dyDescent="0.2">
      <c r="B761" s="227" t="s">
        <v>160</v>
      </c>
      <c r="C761" s="251">
        <v>140629</v>
      </c>
      <c r="D761" s="251"/>
      <c r="E761" s="251">
        <v>22863</v>
      </c>
      <c r="F761" s="251"/>
      <c r="G761" s="253">
        <v>163492</v>
      </c>
      <c r="H761" s="253"/>
      <c r="I761" s="252">
        <v>0.17777575009527</v>
      </c>
      <c r="J761" s="252"/>
    </row>
    <row r="762" spans="2:12" ht="24.95" customHeight="1" x14ac:dyDescent="0.2">
      <c r="B762" s="97" t="s">
        <v>43</v>
      </c>
      <c r="C762" s="258">
        <v>0.30744700632205002</v>
      </c>
      <c r="D762" s="258"/>
      <c r="E762" s="258">
        <v>6.9163860830528001E-2</v>
      </c>
      <c r="F762" s="258"/>
      <c r="G762" s="258">
        <v>0.26793026430077999</v>
      </c>
      <c r="H762" s="258"/>
      <c r="I762" s="258">
        <v>0.19141973975986001</v>
      </c>
      <c r="J762" s="258"/>
    </row>
    <row r="763" spans="2:12" ht="24.95" customHeight="1" x14ac:dyDescent="0.2">
      <c r="B763" s="35"/>
      <c r="C763" s="36"/>
      <c r="D763" s="36"/>
      <c r="E763" s="36"/>
      <c r="F763" s="36"/>
      <c r="G763" s="38"/>
      <c r="H763" s="38"/>
      <c r="I763" s="38"/>
      <c r="J763" s="38"/>
      <c r="K763" s="11"/>
    </row>
    <row r="764" spans="2:12" ht="24.95" customHeight="1" x14ac:dyDescent="0.2"/>
    <row r="765" spans="2:12" ht="24.95" customHeight="1" x14ac:dyDescent="0.2"/>
    <row r="766" spans="2:12" ht="24.95" customHeight="1" x14ac:dyDescent="0.2"/>
    <row r="767" spans="2:12" ht="24.95" customHeight="1" x14ac:dyDescent="0.2">
      <c r="L767" s="39"/>
    </row>
    <row r="768" spans="2:12" ht="24.95" customHeight="1" x14ac:dyDescent="0.2"/>
    <row r="769" spans="2:15" ht="24.95" customHeight="1" x14ac:dyDescent="0.2"/>
    <row r="770" spans="2:15" ht="24.95" customHeight="1" x14ac:dyDescent="0.2">
      <c r="L770" s="25"/>
    </row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/>
    <row r="779" spans="2:15" ht="24.95" customHeight="1" x14ac:dyDescent="0.2"/>
    <row r="780" spans="2:15" ht="24.95" customHeight="1" x14ac:dyDescent="0.2">
      <c r="O780" s="29"/>
    </row>
    <row r="781" spans="2:15" ht="24.95" customHeight="1" x14ac:dyDescent="0.2">
      <c r="O781" s="29"/>
    </row>
    <row r="782" spans="2:15" ht="24.95" customHeight="1" x14ac:dyDescent="0.2">
      <c r="O782" s="29"/>
    </row>
    <row r="783" spans="2:15" ht="24.95" customHeight="1" x14ac:dyDescent="0.2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</row>
    <row r="784" spans="2:15" ht="24.95" customHeight="1" x14ac:dyDescent="0.2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</row>
    <row r="785" spans="2:15" ht="24.95" customHeight="1" x14ac:dyDescent="0.2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</row>
    <row r="786" spans="2:15" ht="24.95" customHeight="1" x14ac:dyDescent="0.2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</row>
    <row r="787" spans="2:15" ht="24.95" customHeight="1" x14ac:dyDescent="0.2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</row>
    <row r="788" spans="2:15" ht="24.95" customHeight="1" x14ac:dyDescent="0.2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</row>
    <row r="789" spans="2:15" ht="24.95" customHeight="1" x14ac:dyDescent="0.2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</row>
    <row r="790" spans="2:15" ht="24.95" customHeight="1" x14ac:dyDescent="0.2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</row>
    <row r="791" spans="2:15" ht="24.95" customHeight="1" x14ac:dyDescent="0.2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M791" s="29">
        <v>9</v>
      </c>
      <c r="N791" s="56"/>
    </row>
    <row r="792" spans="2:15" ht="25.5" customHeight="1" x14ac:dyDescent="0.2">
      <c r="B792" s="250" t="s">
        <v>120</v>
      </c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</row>
    <row r="793" spans="2:15" ht="15" customHeight="1" x14ac:dyDescent="0.2">
      <c r="M793" s="11"/>
      <c r="N793" s="11"/>
      <c r="O793" s="11"/>
    </row>
    <row r="794" spans="2:15" ht="25.5" customHeight="1" x14ac:dyDescent="0.2">
      <c r="B794" s="250" t="s">
        <v>79</v>
      </c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</row>
    <row r="795" spans="2:15" ht="15" customHeight="1" x14ac:dyDescent="0.2">
      <c r="B795" s="54"/>
      <c r="C795" s="54"/>
      <c r="D795" s="54"/>
      <c r="E795" s="54"/>
      <c r="F795" s="54"/>
      <c r="G795" s="54"/>
      <c r="M795" s="11"/>
      <c r="N795" s="11"/>
      <c r="O795" s="11"/>
    </row>
    <row r="796" spans="2:15" ht="24.95" customHeight="1" x14ac:dyDescent="0.2">
      <c r="B796" s="261" t="s">
        <v>20</v>
      </c>
      <c r="C796" s="261"/>
      <c r="D796" s="261"/>
      <c r="E796" s="261"/>
      <c r="F796" s="261"/>
      <c r="G796" s="261"/>
      <c r="H796" s="261"/>
      <c r="I796" s="261"/>
      <c r="J796" s="261"/>
    </row>
    <row r="797" spans="2:15" ht="24.95" customHeight="1" x14ac:dyDescent="0.2">
      <c r="B797" s="294" t="s">
        <v>36</v>
      </c>
      <c r="C797" s="259" t="s">
        <v>47</v>
      </c>
      <c r="D797" s="259"/>
      <c r="E797" s="259"/>
      <c r="F797" s="259" t="s">
        <v>48</v>
      </c>
      <c r="G797" s="259"/>
      <c r="H797" s="259"/>
      <c r="I797" s="125" t="s">
        <v>52</v>
      </c>
      <c r="J797" s="127" t="s">
        <v>53</v>
      </c>
      <c r="M797" s="42"/>
    </row>
    <row r="798" spans="2:15" ht="24.95" customHeight="1" x14ac:dyDescent="0.2">
      <c r="B798" s="295"/>
      <c r="C798" s="123" t="s">
        <v>66</v>
      </c>
      <c r="D798" s="123" t="s">
        <v>67</v>
      </c>
      <c r="E798" s="175" t="s">
        <v>72</v>
      </c>
      <c r="F798" s="123" t="s">
        <v>69</v>
      </c>
      <c r="G798" s="123" t="s">
        <v>70</v>
      </c>
      <c r="H798" s="124" t="s">
        <v>71</v>
      </c>
      <c r="I798" s="126" t="s">
        <v>85</v>
      </c>
      <c r="J798" s="128" t="s">
        <v>86</v>
      </c>
      <c r="K798" s="17"/>
      <c r="M798" s="42"/>
    </row>
    <row r="799" spans="2:15" ht="24.95" customHeight="1" x14ac:dyDescent="0.2">
      <c r="B799" s="121" t="s">
        <v>114</v>
      </c>
      <c r="C799" s="240">
        <v>8949</v>
      </c>
      <c r="D799" s="240">
        <v>178</v>
      </c>
      <c r="E799" s="229">
        <v>9127</v>
      </c>
      <c r="F799" s="240">
        <v>19648</v>
      </c>
      <c r="G799" s="240">
        <v>211</v>
      </c>
      <c r="H799" s="230">
        <v>19859</v>
      </c>
      <c r="I799" s="231">
        <v>0.1204132574</v>
      </c>
      <c r="J799" s="232">
        <v>2.1758518680836998</v>
      </c>
      <c r="K799" s="44"/>
      <c r="M799" s="42"/>
    </row>
    <row r="800" spans="2:15" ht="24.95" customHeight="1" x14ac:dyDescent="0.2">
      <c r="B800" s="121" t="s">
        <v>5</v>
      </c>
      <c r="C800" s="240">
        <v>7536</v>
      </c>
      <c r="D800" s="240">
        <v>640</v>
      </c>
      <c r="E800" s="229">
        <v>8176</v>
      </c>
      <c r="F800" s="240">
        <v>15713</v>
      </c>
      <c r="G800" s="240">
        <v>794</v>
      </c>
      <c r="H800" s="230">
        <v>16507</v>
      </c>
      <c r="I800" s="231">
        <v>0.1428831482</v>
      </c>
      <c r="J800" s="232">
        <v>2.0189579256360002</v>
      </c>
      <c r="K800" s="44"/>
      <c r="M800" s="42"/>
    </row>
    <row r="801" spans="2:13" ht="24.95" customHeight="1" x14ac:dyDescent="0.2">
      <c r="B801" s="121" t="s">
        <v>22</v>
      </c>
      <c r="C801" s="240">
        <v>4596</v>
      </c>
      <c r="D801" s="240">
        <v>322</v>
      </c>
      <c r="E801" s="229">
        <v>4918</v>
      </c>
      <c r="F801" s="240">
        <v>12871</v>
      </c>
      <c r="G801" s="240">
        <v>1045</v>
      </c>
      <c r="H801" s="230">
        <v>13916</v>
      </c>
      <c r="I801" s="231">
        <v>0.12381167429999999</v>
      </c>
      <c r="J801" s="232">
        <v>2.8296055307035002</v>
      </c>
      <c r="K801" s="44"/>
      <c r="M801" s="42"/>
    </row>
    <row r="802" spans="2:13" ht="24.95" customHeight="1" x14ac:dyDescent="0.2">
      <c r="B802" s="121" t="s">
        <v>7</v>
      </c>
      <c r="C802" s="240">
        <v>3569</v>
      </c>
      <c r="D802" s="240">
        <v>189</v>
      </c>
      <c r="E802" s="229">
        <v>3758</v>
      </c>
      <c r="F802" s="240">
        <v>8087</v>
      </c>
      <c r="G802" s="240">
        <v>237</v>
      </c>
      <c r="H802" s="230">
        <v>8324</v>
      </c>
      <c r="I802" s="231">
        <v>0.13066198949999999</v>
      </c>
      <c r="J802" s="232">
        <v>2.2150079829696998</v>
      </c>
      <c r="K802" s="44"/>
      <c r="M802" s="42"/>
    </row>
    <row r="803" spans="2:13" ht="24.95" customHeight="1" x14ac:dyDescent="0.2">
      <c r="B803" s="121" t="s">
        <v>8</v>
      </c>
      <c r="C803" s="240">
        <v>6183</v>
      </c>
      <c r="D803" s="240">
        <v>685</v>
      </c>
      <c r="E803" s="229">
        <v>6868</v>
      </c>
      <c r="F803" s="240">
        <v>15817</v>
      </c>
      <c r="G803" s="240">
        <v>747</v>
      </c>
      <c r="H803" s="230">
        <v>16564</v>
      </c>
      <c r="I803" s="231">
        <v>0.1526788164</v>
      </c>
      <c r="J803" s="232">
        <v>2.4117647058823999</v>
      </c>
      <c r="K803" s="44"/>
      <c r="M803" s="42"/>
    </row>
    <row r="804" spans="2:13" ht="24.95" customHeight="1" x14ac:dyDescent="0.2">
      <c r="B804" s="121" t="s">
        <v>9</v>
      </c>
      <c r="C804" s="240">
        <v>9752</v>
      </c>
      <c r="D804" s="240">
        <v>246</v>
      </c>
      <c r="E804" s="229">
        <v>9998</v>
      </c>
      <c r="F804" s="240">
        <v>21108</v>
      </c>
      <c r="G804" s="240">
        <v>394</v>
      </c>
      <c r="H804" s="230">
        <v>21502</v>
      </c>
      <c r="I804" s="231">
        <v>0.1884777987</v>
      </c>
      <c r="J804" s="232">
        <v>2.1506301260252001</v>
      </c>
      <c r="K804" s="44"/>
      <c r="M804" s="42"/>
    </row>
    <row r="805" spans="2:13" ht="24.95" customHeight="1" x14ac:dyDescent="0.2">
      <c r="B805" s="121" t="s">
        <v>10</v>
      </c>
      <c r="C805" s="240">
        <v>6609</v>
      </c>
      <c r="D805" s="240">
        <v>324</v>
      </c>
      <c r="E805" s="229">
        <v>6933</v>
      </c>
      <c r="F805" s="240">
        <v>14800</v>
      </c>
      <c r="G805" s="240">
        <v>611</v>
      </c>
      <c r="H805" s="230">
        <v>15411</v>
      </c>
      <c r="I805" s="231">
        <v>0.15660904210000001</v>
      </c>
      <c r="J805" s="232">
        <v>2.2228472522717002</v>
      </c>
      <c r="K805" s="44"/>
      <c r="M805" s="42"/>
    </row>
    <row r="806" spans="2:13" ht="24.95" customHeight="1" x14ac:dyDescent="0.2">
      <c r="B806" s="121" t="s">
        <v>11</v>
      </c>
      <c r="C806" s="240">
        <v>7140</v>
      </c>
      <c r="D806" s="240">
        <v>255</v>
      </c>
      <c r="E806" s="229">
        <v>7395</v>
      </c>
      <c r="F806" s="240">
        <v>11980</v>
      </c>
      <c r="G806" s="240">
        <v>382</v>
      </c>
      <c r="H806" s="230">
        <v>12362</v>
      </c>
      <c r="I806" s="231">
        <v>0.18977050549999999</v>
      </c>
      <c r="J806" s="232">
        <v>1.6716700473293</v>
      </c>
      <c r="K806" s="44"/>
      <c r="M806" s="45"/>
    </row>
    <row r="807" spans="2:13" ht="24.95" customHeight="1" x14ac:dyDescent="0.2">
      <c r="B807" s="121" t="s">
        <v>12</v>
      </c>
      <c r="C807" s="240">
        <v>5119</v>
      </c>
      <c r="D807" s="240">
        <v>97</v>
      </c>
      <c r="E807" s="229">
        <v>5216</v>
      </c>
      <c r="F807" s="240">
        <v>9906</v>
      </c>
      <c r="G807" s="240">
        <v>209</v>
      </c>
      <c r="H807" s="230">
        <v>10115</v>
      </c>
      <c r="I807" s="231">
        <v>0.1486133449</v>
      </c>
      <c r="J807" s="232">
        <v>1.9392254601226999</v>
      </c>
      <c r="K807" s="44"/>
      <c r="M807" s="45"/>
    </row>
    <row r="808" spans="2:13" ht="24.95" customHeight="1" x14ac:dyDescent="0.2">
      <c r="B808" s="122" t="s">
        <v>14</v>
      </c>
      <c r="C808" s="220">
        <v>59453</v>
      </c>
      <c r="D808" s="220">
        <v>2936</v>
      </c>
      <c r="E808" s="233">
        <v>62389</v>
      </c>
      <c r="F808" s="220">
        <v>129930</v>
      </c>
      <c r="G808" s="220">
        <v>4630</v>
      </c>
      <c r="H808" s="234">
        <v>134560</v>
      </c>
      <c r="I808" s="235">
        <v>0.14774883289999999</v>
      </c>
      <c r="J808" s="236">
        <v>2.1567904598566998</v>
      </c>
      <c r="M808" s="45"/>
    </row>
    <row r="809" spans="2:13" ht="24.95" customHeight="1" x14ac:dyDescent="0.2">
      <c r="B809" s="205"/>
      <c r="C809" s="51"/>
      <c r="D809" s="51"/>
      <c r="E809" s="52"/>
      <c r="F809" s="51"/>
      <c r="G809" s="51"/>
      <c r="H809" s="52"/>
      <c r="I809" s="48"/>
      <c r="J809" s="49"/>
      <c r="K809" s="11"/>
      <c r="M809" s="57"/>
    </row>
    <row r="810" spans="2:13" ht="24.95" customHeight="1" x14ac:dyDescent="0.2">
      <c r="B810" s="46"/>
      <c r="C810" s="58"/>
      <c r="D810" s="58"/>
      <c r="E810" s="59"/>
      <c r="F810" s="58"/>
      <c r="G810" s="58"/>
      <c r="H810" s="59"/>
      <c r="I810" s="60"/>
      <c r="J810" s="61"/>
    </row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/>
    <row r="816" spans="2:13" ht="24.95" customHeight="1" x14ac:dyDescent="0.2"/>
    <row r="817" spans="2:16" ht="24.95" customHeight="1" x14ac:dyDescent="0.2">
      <c r="B817" s="62"/>
      <c r="C817" s="62"/>
      <c r="D817" s="62"/>
      <c r="E817" s="62"/>
      <c r="G817" s="62"/>
      <c r="H817" s="62"/>
      <c r="I817" s="62"/>
      <c r="J817" s="62"/>
    </row>
    <row r="818" spans="2:16" ht="24.95" customHeight="1" x14ac:dyDescent="0.2">
      <c r="B818" s="62"/>
      <c r="C818" s="62"/>
      <c r="D818" s="62"/>
      <c r="E818" s="62"/>
      <c r="G818" s="62"/>
      <c r="H818" s="62"/>
      <c r="I818" s="62"/>
      <c r="J818" s="62"/>
    </row>
    <row r="819" spans="2:16" ht="24.95" customHeight="1" x14ac:dyDescent="0.2"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 spans="2:16" ht="24.95" customHeight="1" x14ac:dyDescent="0.2">
      <c r="B820" s="62"/>
      <c r="C820" s="62"/>
      <c r="D820" s="62"/>
      <c r="E820" s="62"/>
      <c r="F820" s="62"/>
      <c r="G820" s="62"/>
      <c r="H820" s="62"/>
      <c r="I820" s="62"/>
      <c r="J820" s="62"/>
      <c r="K820" s="62"/>
    </row>
    <row r="821" spans="2:16" ht="24.95" customHeight="1" x14ac:dyDescent="0.2"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 spans="2:16" ht="25.5" customHeight="1" x14ac:dyDescent="0.2">
      <c r="B822" s="265" t="s">
        <v>165</v>
      </c>
      <c r="C822" s="265"/>
      <c r="D822" s="265"/>
      <c r="E822" s="265"/>
      <c r="F822" s="265"/>
      <c r="G822" s="265"/>
      <c r="H822" s="265"/>
      <c r="I822" s="265"/>
      <c r="J822" s="265"/>
      <c r="K822" s="265"/>
      <c r="L822" s="265"/>
      <c r="M822" s="265"/>
    </row>
    <row r="823" spans="2:16" ht="15" customHeight="1" x14ac:dyDescent="0.2">
      <c r="B823" s="54"/>
      <c r="C823" s="54"/>
      <c r="D823" s="54"/>
      <c r="E823" s="54"/>
      <c r="F823" s="54"/>
      <c r="G823" s="54"/>
    </row>
    <row r="824" spans="2:16" ht="24.95" customHeight="1" x14ac:dyDescent="0.2">
      <c r="B824" s="260" t="s">
        <v>13</v>
      </c>
      <c r="C824" s="260"/>
      <c r="D824" s="260"/>
      <c r="E824" s="260"/>
      <c r="F824" s="260"/>
      <c r="G824" s="260"/>
      <c r="H824" s="260"/>
      <c r="I824" s="36"/>
      <c r="J824" s="36"/>
      <c r="K824" s="36"/>
      <c r="L824" s="36"/>
      <c r="M824" s="11"/>
      <c r="N824" s="11"/>
      <c r="O824" s="11"/>
    </row>
    <row r="825" spans="2:16" ht="24.95" customHeight="1" x14ac:dyDescent="0.2">
      <c r="B825" s="120" t="s">
        <v>35</v>
      </c>
      <c r="C825" s="255" t="s">
        <v>62</v>
      </c>
      <c r="D825" s="255"/>
      <c r="E825" s="255" t="s">
        <v>110</v>
      </c>
      <c r="F825" s="255"/>
      <c r="G825" s="255" t="s">
        <v>0</v>
      </c>
      <c r="H825" s="255"/>
      <c r="I825" s="36"/>
      <c r="J825" s="36"/>
      <c r="K825" s="36"/>
      <c r="L825" s="36"/>
      <c r="M825" s="11"/>
      <c r="N825" s="11"/>
      <c r="O825" s="11"/>
    </row>
    <row r="826" spans="2:16" ht="24.95" customHeight="1" x14ac:dyDescent="0.2">
      <c r="B826" s="227" t="s">
        <v>176</v>
      </c>
      <c r="C826" s="254">
        <v>7097</v>
      </c>
      <c r="D826" s="254"/>
      <c r="E826" s="254">
        <v>215</v>
      </c>
      <c r="F826" s="254"/>
      <c r="G826" s="253">
        <v>7312</v>
      </c>
      <c r="H826" s="264"/>
      <c r="I826" s="36"/>
      <c r="J826" s="36"/>
      <c r="K826" s="36"/>
      <c r="L826" s="36"/>
      <c r="M826" s="11"/>
      <c r="N826" s="11"/>
      <c r="O826" s="11"/>
    </row>
    <row r="827" spans="2:16" ht="24.95" customHeight="1" x14ac:dyDescent="0.2">
      <c r="B827" s="227" t="s">
        <v>156</v>
      </c>
      <c r="C827" s="251">
        <v>59453</v>
      </c>
      <c r="D827" s="251"/>
      <c r="E827" s="251">
        <v>2936</v>
      </c>
      <c r="F827" s="251"/>
      <c r="G827" s="253">
        <v>62389</v>
      </c>
      <c r="H827" s="264"/>
      <c r="I827" s="36"/>
      <c r="J827" s="36"/>
      <c r="K827" s="36"/>
      <c r="L827" s="36"/>
      <c r="M827" s="11"/>
      <c r="N827" s="11"/>
      <c r="O827" s="11"/>
    </row>
    <row r="828" spans="2:16" ht="24.95" customHeight="1" x14ac:dyDescent="0.2">
      <c r="B828" s="102" t="s">
        <v>43</v>
      </c>
      <c r="C828" s="256">
        <v>7.3772016344934004</v>
      </c>
      <c r="D828" s="256"/>
      <c r="E828" s="256">
        <v>12.655813953488</v>
      </c>
      <c r="F828" s="256"/>
      <c r="G828" s="256">
        <v>7.5324124726477004</v>
      </c>
      <c r="H828" s="256"/>
      <c r="I828" s="36"/>
      <c r="J828" s="36"/>
      <c r="K828" s="36"/>
      <c r="L828" s="36"/>
      <c r="M828" s="11"/>
      <c r="N828" s="11"/>
      <c r="O828" s="11"/>
    </row>
    <row r="829" spans="2:16" ht="24.95" customHeight="1" x14ac:dyDescent="0.2">
      <c r="B829" s="35"/>
      <c r="C829" s="36"/>
      <c r="D829" s="36"/>
      <c r="E829" s="36"/>
      <c r="F829" s="55"/>
      <c r="G829" s="35"/>
      <c r="H829" s="35"/>
      <c r="I829" s="36"/>
      <c r="J829" s="36"/>
      <c r="K829" s="36"/>
      <c r="L829" s="36"/>
      <c r="M829" s="11"/>
      <c r="N829" s="11"/>
      <c r="O829" s="11"/>
      <c r="P829" s="11"/>
    </row>
    <row r="830" spans="2:16" ht="24.95" customHeight="1" x14ac:dyDescent="0.2">
      <c r="B830" s="35"/>
      <c r="C830" s="36"/>
      <c r="D830" s="36"/>
      <c r="E830" s="36"/>
      <c r="F830" s="55"/>
      <c r="G830" s="35"/>
      <c r="H830" s="35"/>
      <c r="I830" s="36"/>
      <c r="J830" s="36"/>
      <c r="K830" s="36"/>
      <c r="L830" s="36"/>
      <c r="M830" s="11"/>
      <c r="N830" s="11"/>
      <c r="O830" s="11"/>
      <c r="P830" s="11"/>
    </row>
    <row r="831" spans="2:16" ht="24.95" customHeight="1" x14ac:dyDescent="0.2">
      <c r="B831" s="35"/>
      <c r="C831" s="36"/>
      <c r="D831" s="36"/>
      <c r="E831" s="36"/>
      <c r="F831" s="55"/>
      <c r="G831" s="35"/>
      <c r="H831" s="35"/>
      <c r="I831" s="36"/>
      <c r="J831" s="36"/>
      <c r="K831" s="36"/>
      <c r="L831" s="36"/>
      <c r="M831" s="11"/>
      <c r="N831" s="11"/>
      <c r="O831" s="11"/>
      <c r="P831" s="11"/>
    </row>
    <row r="832" spans="2:16" ht="24.95" customHeight="1" x14ac:dyDescent="0.2">
      <c r="B832" s="35"/>
      <c r="C832" s="36"/>
      <c r="D832" s="36"/>
      <c r="E832" s="36"/>
      <c r="F832" s="55"/>
      <c r="G832" s="35"/>
      <c r="H832" s="35"/>
      <c r="I832" s="36"/>
      <c r="J832" s="36"/>
      <c r="K832" s="36"/>
      <c r="L832" s="36"/>
      <c r="M832" s="11"/>
      <c r="N832" s="11"/>
      <c r="O832" s="11"/>
      <c r="P832" s="11"/>
    </row>
    <row r="833" spans="2:16" ht="24.95" customHeight="1" x14ac:dyDescent="0.2">
      <c r="B833" s="35"/>
      <c r="C833" s="36"/>
      <c r="D833" s="36"/>
      <c r="E833" s="36"/>
      <c r="F833" s="55"/>
      <c r="G833" s="35"/>
      <c r="H833" s="35"/>
      <c r="I833" s="36"/>
      <c r="J833" s="36"/>
      <c r="K833" s="36"/>
      <c r="L833" s="36"/>
      <c r="M833" s="11"/>
      <c r="N833" s="11"/>
      <c r="O833" s="11"/>
      <c r="P833" s="11"/>
    </row>
    <row r="834" spans="2:16" ht="24.95" customHeight="1" x14ac:dyDescent="0.2">
      <c r="B834" s="35"/>
      <c r="C834" s="36"/>
      <c r="D834" s="36"/>
      <c r="E834" s="36"/>
      <c r="F834" s="55"/>
      <c r="G834" s="35"/>
      <c r="H834" s="35"/>
      <c r="I834" s="36"/>
      <c r="J834" s="36"/>
      <c r="K834" s="36"/>
      <c r="L834" s="36"/>
      <c r="M834" s="11"/>
      <c r="N834" s="11"/>
      <c r="O834" s="11"/>
      <c r="P834" s="11"/>
    </row>
    <row r="835" spans="2:16" ht="24.95" customHeight="1" x14ac:dyDescent="0.2">
      <c r="B835" s="35"/>
      <c r="C835" s="36"/>
      <c r="D835" s="36"/>
      <c r="E835" s="36"/>
      <c r="F835" s="55"/>
      <c r="G835" s="35"/>
      <c r="H835" s="35"/>
      <c r="I835" s="36"/>
      <c r="J835" s="36"/>
      <c r="K835" s="36"/>
      <c r="L835" s="36"/>
      <c r="M835" s="11"/>
      <c r="N835" s="11"/>
      <c r="O835" s="11"/>
      <c r="P835" s="11"/>
    </row>
    <row r="836" spans="2:16" ht="24.95" customHeight="1" x14ac:dyDescent="0.2"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56"/>
      <c r="N836" s="56"/>
      <c r="O836" s="56"/>
      <c r="P836" s="56"/>
    </row>
    <row r="837" spans="2:16" ht="24.95" customHeight="1" x14ac:dyDescent="0.2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</row>
    <row r="838" spans="2:16" ht="24.95" customHeight="1" x14ac:dyDescent="0.2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</row>
    <row r="839" spans="2:16" ht="24.95" customHeight="1" x14ac:dyDescent="0.2">
      <c r="B839" s="262" t="s">
        <v>15</v>
      </c>
      <c r="C839" s="262"/>
      <c r="D839" s="262"/>
      <c r="E839" s="262"/>
      <c r="F839" s="262"/>
      <c r="G839" s="262"/>
      <c r="H839" s="262"/>
      <c r="I839" s="262"/>
      <c r="J839" s="262"/>
    </row>
    <row r="840" spans="2:16" ht="24.95" customHeight="1" x14ac:dyDescent="0.2">
      <c r="B840" s="129" t="s">
        <v>35</v>
      </c>
      <c r="C840" s="257" t="s">
        <v>112</v>
      </c>
      <c r="D840" s="257"/>
      <c r="E840" s="257" t="s">
        <v>111</v>
      </c>
      <c r="F840" s="257"/>
      <c r="G840" s="257" t="s">
        <v>42</v>
      </c>
      <c r="H840" s="257"/>
      <c r="I840" s="257" t="s">
        <v>18</v>
      </c>
      <c r="J840" s="257"/>
      <c r="L840" s="37"/>
    </row>
    <row r="841" spans="2:16" ht="24.95" customHeight="1" x14ac:dyDescent="0.2">
      <c r="B841" s="227" t="s">
        <v>176</v>
      </c>
      <c r="C841" s="254">
        <v>13630</v>
      </c>
      <c r="D841" s="254"/>
      <c r="E841" s="254">
        <v>528</v>
      </c>
      <c r="F841" s="254"/>
      <c r="G841" s="253">
        <v>14158</v>
      </c>
      <c r="H841" s="253"/>
      <c r="I841" s="263">
        <v>2.6596405399999998E-2</v>
      </c>
      <c r="J841" s="263"/>
    </row>
    <row r="842" spans="2:16" ht="24.95" customHeight="1" x14ac:dyDescent="0.2">
      <c r="B842" s="227" t="s">
        <v>156</v>
      </c>
      <c r="C842" s="251">
        <v>129930</v>
      </c>
      <c r="D842" s="251"/>
      <c r="E842" s="251">
        <v>4630</v>
      </c>
      <c r="F842" s="251"/>
      <c r="G842" s="253">
        <v>134560</v>
      </c>
      <c r="H842" s="253"/>
      <c r="I842" s="252">
        <v>0.14774883289999999</v>
      </c>
      <c r="J842" s="252"/>
    </row>
    <row r="843" spans="2:16" ht="24.95" customHeight="1" x14ac:dyDescent="0.2">
      <c r="B843" s="97" t="s">
        <v>43</v>
      </c>
      <c r="C843" s="258">
        <v>8.5326485693323999</v>
      </c>
      <c r="D843" s="258"/>
      <c r="E843" s="258">
        <v>7.7689393939393998</v>
      </c>
      <c r="F843" s="258"/>
      <c r="G843" s="258">
        <v>8.5041672552620007</v>
      </c>
      <c r="H843" s="258"/>
      <c r="I843" s="258">
        <v>4.5552181085342998</v>
      </c>
      <c r="J843" s="258"/>
    </row>
    <row r="844" spans="2:16" ht="24.95" customHeight="1" x14ac:dyDescent="0.2">
      <c r="M844" s="56"/>
      <c r="N844" s="56"/>
      <c r="O844" s="56"/>
      <c r="P844" s="56"/>
    </row>
    <row r="845" spans="2:16" ht="24.95" customHeight="1" x14ac:dyDescent="0.2">
      <c r="M845" s="56"/>
      <c r="N845" s="56"/>
      <c r="O845" s="56"/>
      <c r="P845" s="56"/>
    </row>
    <row r="846" spans="2:16" ht="24.95" customHeight="1" x14ac:dyDescent="0.2">
      <c r="M846" s="56"/>
      <c r="N846" s="56"/>
      <c r="O846" s="56"/>
      <c r="P846" s="56"/>
    </row>
    <row r="847" spans="2:16" ht="24.95" customHeight="1" x14ac:dyDescent="0.2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</row>
    <row r="848" spans="2:16" ht="24.95" customHeight="1" x14ac:dyDescent="0.2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</row>
    <row r="849" spans="2:16" ht="24.95" customHeight="1" x14ac:dyDescent="0.2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</row>
    <row r="850" spans="2:16" ht="24.95" customHeight="1" x14ac:dyDescent="0.2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</row>
    <row r="851" spans="2:16" ht="24.95" customHeight="1" x14ac:dyDescent="0.2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</row>
    <row r="852" spans="2:16" ht="24.95" customHeight="1" x14ac:dyDescent="0.2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</row>
    <row r="853" spans="2:16" ht="24.95" customHeight="1" x14ac:dyDescent="0.2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</row>
    <row r="854" spans="2:16" ht="24.95" customHeight="1" x14ac:dyDescent="0.2"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M854" s="29">
        <v>10</v>
      </c>
      <c r="N854" s="56"/>
      <c r="P854" s="56"/>
    </row>
    <row r="855" spans="2:16" ht="25.5" customHeight="1" x14ac:dyDescent="0.2">
      <c r="B855" s="281" t="s">
        <v>166</v>
      </c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</row>
    <row r="856" spans="2:16" ht="15" customHeight="1" x14ac:dyDescent="0.2">
      <c r="P856" s="56"/>
    </row>
    <row r="857" spans="2:16" ht="24.95" customHeight="1" x14ac:dyDescent="0.2">
      <c r="B857" s="260" t="s">
        <v>13</v>
      </c>
      <c r="C857" s="260"/>
      <c r="D857" s="260"/>
      <c r="E857" s="260"/>
      <c r="F857" s="260"/>
      <c r="G857" s="260"/>
      <c r="H857" s="260"/>
      <c r="I857" s="36"/>
      <c r="J857" s="36"/>
      <c r="K857" s="36"/>
      <c r="L857" s="36"/>
      <c r="M857" s="11"/>
      <c r="N857" s="11"/>
      <c r="O857" s="11"/>
    </row>
    <row r="858" spans="2:16" ht="24.95" customHeight="1" x14ac:dyDescent="0.2">
      <c r="B858" s="120" t="s">
        <v>35</v>
      </c>
      <c r="C858" s="255" t="s">
        <v>62</v>
      </c>
      <c r="D858" s="255"/>
      <c r="E858" s="255" t="s">
        <v>110</v>
      </c>
      <c r="F858" s="255"/>
      <c r="G858" s="255" t="s">
        <v>0</v>
      </c>
      <c r="H858" s="255"/>
      <c r="I858" s="36"/>
      <c r="J858" s="36"/>
      <c r="K858" s="36"/>
      <c r="L858" s="36"/>
      <c r="M858" s="11"/>
      <c r="N858" s="11"/>
      <c r="O858" s="11"/>
    </row>
    <row r="859" spans="2:16" ht="24.95" customHeight="1" x14ac:dyDescent="0.2">
      <c r="B859" s="227" t="s">
        <v>159</v>
      </c>
      <c r="C859" s="254">
        <v>359620</v>
      </c>
      <c r="D859" s="254"/>
      <c r="E859" s="254">
        <v>19809</v>
      </c>
      <c r="F859" s="254"/>
      <c r="G859" s="253">
        <v>379429</v>
      </c>
      <c r="H859" s="264"/>
      <c r="I859" s="36"/>
      <c r="J859" s="36"/>
      <c r="K859" s="36"/>
      <c r="L859" s="36"/>
      <c r="M859" s="11"/>
      <c r="N859" s="11"/>
      <c r="O859" s="11"/>
    </row>
    <row r="860" spans="2:16" ht="24.95" customHeight="1" x14ac:dyDescent="0.2">
      <c r="B860" s="227" t="s">
        <v>160</v>
      </c>
      <c r="C860" s="251">
        <v>631158</v>
      </c>
      <c r="D860" s="251"/>
      <c r="E860" s="251">
        <v>48288</v>
      </c>
      <c r="F860" s="251"/>
      <c r="G860" s="253">
        <v>679446</v>
      </c>
      <c r="H860" s="264"/>
      <c r="I860" s="36"/>
      <c r="J860" s="36"/>
      <c r="K860" s="36"/>
      <c r="L860" s="36"/>
      <c r="M860" s="11"/>
      <c r="N860" s="11"/>
      <c r="O860" s="11"/>
    </row>
    <row r="861" spans="2:16" ht="24.95" customHeight="1" x14ac:dyDescent="0.2">
      <c r="B861" s="102" t="s">
        <v>43</v>
      </c>
      <c r="C861" s="256">
        <v>0.75506923975307005</v>
      </c>
      <c r="D861" s="256"/>
      <c r="E861" s="256">
        <v>1.4376798424957999</v>
      </c>
      <c r="F861" s="256"/>
      <c r="G861" s="256">
        <v>0.79070656170192999</v>
      </c>
      <c r="H861" s="256"/>
      <c r="I861" s="36"/>
      <c r="J861" s="36"/>
      <c r="K861" s="36"/>
      <c r="L861" s="36"/>
      <c r="M861" s="11"/>
      <c r="N861" s="11"/>
      <c r="O861" s="11"/>
    </row>
    <row r="862" spans="2:16" ht="24.95" customHeight="1" x14ac:dyDescent="0.2">
      <c r="B862" s="35"/>
      <c r="C862" s="36"/>
      <c r="D862" s="36"/>
      <c r="E862" s="36"/>
      <c r="F862" s="55"/>
      <c r="G862" s="35"/>
      <c r="H862" s="35"/>
      <c r="I862" s="36"/>
      <c r="J862" s="36"/>
      <c r="K862" s="36"/>
      <c r="L862" s="36"/>
      <c r="M862" s="11"/>
      <c r="N862" s="11"/>
      <c r="O862" s="11"/>
      <c r="P862" s="56"/>
    </row>
    <row r="863" spans="2:16" ht="24.95" customHeight="1" x14ac:dyDescent="0.2">
      <c r="B863" s="35"/>
      <c r="C863" s="36"/>
      <c r="D863" s="36"/>
      <c r="E863" s="36"/>
      <c r="F863" s="55"/>
      <c r="G863" s="35"/>
      <c r="H863" s="35"/>
      <c r="I863" s="36"/>
      <c r="J863" s="36"/>
      <c r="K863" s="36"/>
      <c r="L863" s="36"/>
      <c r="M863" s="11"/>
      <c r="N863" s="11"/>
      <c r="O863" s="11"/>
      <c r="P863" s="56"/>
    </row>
    <row r="864" spans="2:16" ht="24.95" customHeight="1" x14ac:dyDescent="0.2">
      <c r="B864" s="35"/>
      <c r="C864" s="36"/>
      <c r="D864" s="36"/>
      <c r="E864" s="36"/>
      <c r="F864" s="55"/>
      <c r="G864" s="35"/>
      <c r="H864" s="35"/>
      <c r="I864" s="36"/>
      <c r="J864" s="36"/>
      <c r="K864" s="36"/>
      <c r="L864" s="36"/>
      <c r="M864" s="11"/>
      <c r="N864" s="11"/>
      <c r="O864" s="11"/>
      <c r="P864" s="56"/>
    </row>
    <row r="865" spans="2:16" ht="24.95" customHeight="1" x14ac:dyDescent="0.2">
      <c r="B865" s="35"/>
      <c r="C865" s="36"/>
      <c r="D865" s="36"/>
      <c r="E865" s="36"/>
      <c r="F865" s="55"/>
      <c r="G865" s="35"/>
      <c r="H865" s="35"/>
      <c r="I865" s="36"/>
      <c r="J865" s="36"/>
      <c r="K865" s="36"/>
      <c r="L865" s="36"/>
      <c r="M865" s="11"/>
      <c r="N865" s="11"/>
      <c r="O865" s="11"/>
      <c r="P865" s="56"/>
    </row>
    <row r="866" spans="2:16" ht="24.95" customHeight="1" x14ac:dyDescent="0.2">
      <c r="B866" s="35"/>
      <c r="C866" s="36"/>
      <c r="D866" s="36"/>
      <c r="E866" s="36"/>
      <c r="F866" s="55"/>
      <c r="G866" s="35"/>
      <c r="H866" s="35"/>
      <c r="I866" s="36"/>
      <c r="J866" s="36"/>
      <c r="K866" s="36"/>
      <c r="L866" s="36"/>
      <c r="M866" s="11"/>
      <c r="N866" s="11"/>
      <c r="O866" s="11"/>
      <c r="P866" s="56"/>
    </row>
    <row r="867" spans="2:16" ht="24.95" customHeight="1" x14ac:dyDescent="0.2">
      <c r="B867" s="35"/>
      <c r="C867" s="36"/>
      <c r="D867" s="36"/>
      <c r="E867" s="36"/>
      <c r="F867" s="55"/>
      <c r="G867" s="35"/>
      <c r="H867" s="35"/>
      <c r="I867" s="36"/>
      <c r="J867" s="36"/>
      <c r="K867" s="36"/>
      <c r="L867" s="36"/>
      <c r="M867" s="11"/>
      <c r="N867" s="11"/>
      <c r="O867" s="11"/>
      <c r="P867" s="56"/>
    </row>
    <row r="868" spans="2:16" ht="24.95" customHeight="1" x14ac:dyDescent="0.2">
      <c r="B868" s="35"/>
      <c r="C868" s="36"/>
      <c r="D868" s="36"/>
      <c r="E868" s="36"/>
      <c r="F868" s="55"/>
      <c r="G868" s="35"/>
      <c r="H868" s="35"/>
      <c r="I868" s="36"/>
      <c r="J868" s="36"/>
      <c r="K868" s="36"/>
      <c r="L868" s="36"/>
      <c r="M868" s="11"/>
      <c r="N868" s="11"/>
      <c r="O868" s="11"/>
      <c r="P868" s="56"/>
    </row>
    <row r="869" spans="2:16" ht="24.95" customHeight="1" x14ac:dyDescent="0.2"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56"/>
      <c r="N869" s="56"/>
      <c r="O869" s="56"/>
      <c r="P869" s="56"/>
    </row>
    <row r="870" spans="2:16" ht="24.95" customHeight="1" x14ac:dyDescent="0.2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</row>
    <row r="871" spans="2:16" ht="24.95" customHeight="1" x14ac:dyDescent="0.2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</row>
    <row r="872" spans="2:16" ht="24.95" customHeight="1" x14ac:dyDescent="0.2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</row>
    <row r="873" spans="2:16" ht="24.95" customHeight="1" x14ac:dyDescent="0.2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</row>
    <row r="874" spans="2:16" ht="24.95" customHeight="1" x14ac:dyDescent="0.2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</row>
    <row r="875" spans="2:16" ht="24.95" customHeight="1" x14ac:dyDescent="0.2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</row>
    <row r="876" spans="2:16" ht="24.95" customHeight="1" x14ac:dyDescent="0.2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</row>
    <row r="877" spans="2:16" ht="24.95" customHeight="1" x14ac:dyDescent="0.2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</row>
    <row r="878" spans="2:16" ht="24.95" customHeight="1" x14ac:dyDescent="0.2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</row>
    <row r="879" spans="2:16" ht="24.95" customHeight="1" x14ac:dyDescent="0.2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</row>
    <row r="880" spans="2:16" ht="24.95" customHeight="1" x14ac:dyDescent="0.2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</row>
    <row r="881" spans="2:16" ht="24.95" customHeight="1" x14ac:dyDescent="0.2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</row>
    <row r="882" spans="2:16" ht="24.95" customHeight="1" x14ac:dyDescent="0.2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</row>
    <row r="883" spans="2:16" ht="24.95" customHeight="1" x14ac:dyDescent="0.2">
      <c r="B883" s="262" t="s">
        <v>15</v>
      </c>
      <c r="C883" s="262"/>
      <c r="D883" s="262"/>
      <c r="E883" s="262"/>
      <c r="F883" s="262"/>
      <c r="G883" s="262"/>
      <c r="H883" s="262"/>
      <c r="I883" s="262"/>
      <c r="J883" s="262"/>
    </row>
    <row r="884" spans="2:16" ht="24.95" customHeight="1" x14ac:dyDescent="0.2">
      <c r="B884" s="129" t="s">
        <v>35</v>
      </c>
      <c r="C884" s="257" t="s">
        <v>40</v>
      </c>
      <c r="D884" s="257"/>
      <c r="E884" s="257" t="s">
        <v>41</v>
      </c>
      <c r="F884" s="257"/>
      <c r="G884" s="257" t="s">
        <v>42</v>
      </c>
      <c r="H884" s="257"/>
      <c r="I884" s="257" t="s">
        <v>89</v>
      </c>
      <c r="J884" s="257"/>
      <c r="L884" s="37"/>
    </row>
    <row r="885" spans="2:16" ht="24.95" customHeight="1" x14ac:dyDescent="0.2">
      <c r="B885" s="227" t="s">
        <v>159</v>
      </c>
      <c r="C885" s="254">
        <v>846295</v>
      </c>
      <c r="D885" s="254"/>
      <c r="E885" s="254">
        <v>38048</v>
      </c>
      <c r="F885" s="254"/>
      <c r="G885" s="253">
        <v>884343</v>
      </c>
      <c r="H885" s="253"/>
      <c r="I885" s="263">
        <v>0.10845601144227</v>
      </c>
      <c r="J885" s="263"/>
    </row>
    <row r="886" spans="2:16" ht="24.95" customHeight="1" x14ac:dyDescent="0.2">
      <c r="B886" s="227" t="s">
        <v>160</v>
      </c>
      <c r="C886" s="251">
        <v>1356502</v>
      </c>
      <c r="D886" s="251"/>
      <c r="E886" s="251">
        <v>81168</v>
      </c>
      <c r="F886" s="251"/>
      <c r="G886" s="253">
        <v>1437670</v>
      </c>
      <c r="H886" s="253"/>
      <c r="I886" s="252">
        <v>0.16124095817407999</v>
      </c>
      <c r="J886" s="252"/>
    </row>
    <row r="887" spans="2:16" ht="24.95" customHeight="1" x14ac:dyDescent="0.2">
      <c r="B887" s="97" t="s">
        <v>43</v>
      </c>
      <c r="C887" s="258">
        <v>0.60287133919024005</v>
      </c>
      <c r="D887" s="258"/>
      <c r="E887" s="258">
        <v>1.1333052985701999</v>
      </c>
      <c r="F887" s="258"/>
      <c r="G887" s="258">
        <v>0.62569274591419999</v>
      </c>
      <c r="H887" s="258"/>
      <c r="I887" s="258">
        <v>0.4866945227826</v>
      </c>
      <c r="J887" s="258"/>
    </row>
    <row r="888" spans="2:16" ht="24.95" customHeight="1" x14ac:dyDescent="0.2">
      <c r="B888" s="35"/>
      <c r="C888" s="36"/>
      <c r="D888" s="36"/>
      <c r="E888" s="36"/>
      <c r="F888" s="55"/>
      <c r="G888" s="35"/>
      <c r="H888" s="35"/>
      <c r="I888" s="36"/>
      <c r="J888" s="36"/>
      <c r="K888" s="36"/>
      <c r="L888" s="36"/>
      <c r="M888" s="11"/>
      <c r="N888" s="11"/>
      <c r="O888" s="11"/>
      <c r="P888" s="56"/>
    </row>
    <row r="889" spans="2:16" ht="24.95" customHeight="1" x14ac:dyDescent="0.2">
      <c r="B889" s="35"/>
      <c r="C889" s="36"/>
      <c r="D889" s="36"/>
      <c r="E889" s="36"/>
      <c r="F889" s="55"/>
      <c r="G889" s="35"/>
      <c r="H889" s="35"/>
      <c r="I889" s="36"/>
      <c r="J889" s="36"/>
      <c r="K889" s="36"/>
      <c r="L889" s="36"/>
      <c r="M889" s="11"/>
      <c r="N889" s="11"/>
      <c r="O889" s="11"/>
      <c r="P889" s="56"/>
    </row>
    <row r="890" spans="2:16" ht="24.95" customHeight="1" x14ac:dyDescent="0.2">
      <c r="B890" s="35"/>
      <c r="C890" s="36"/>
      <c r="D890" s="36"/>
      <c r="E890" s="36"/>
      <c r="F890" s="55"/>
      <c r="G890" s="35"/>
      <c r="H890" s="35"/>
      <c r="I890" s="36"/>
      <c r="J890" s="36"/>
      <c r="K890" s="36"/>
      <c r="L890" s="36"/>
      <c r="M890" s="11"/>
      <c r="N890" s="11"/>
      <c r="O890" s="11"/>
      <c r="P890" s="56"/>
    </row>
    <row r="891" spans="2:16" ht="24.95" customHeight="1" x14ac:dyDescent="0.2">
      <c r="B891" s="35"/>
      <c r="C891" s="36"/>
      <c r="D891" s="36"/>
      <c r="E891" s="36"/>
      <c r="F891" s="55"/>
      <c r="G891" s="35"/>
      <c r="H891" s="35"/>
      <c r="I891" s="36"/>
      <c r="J891" s="36"/>
      <c r="K891" s="36"/>
      <c r="L891" s="36"/>
      <c r="M891" s="11"/>
      <c r="N891" s="11"/>
      <c r="O891" s="11"/>
      <c r="P891" s="56"/>
    </row>
    <row r="892" spans="2:16" ht="24.95" customHeight="1" x14ac:dyDescent="0.2">
      <c r="B892" s="35"/>
      <c r="C892" s="36"/>
      <c r="D892" s="36"/>
      <c r="E892" s="36"/>
      <c r="F892" s="55"/>
      <c r="G892" s="35"/>
      <c r="H892" s="35"/>
      <c r="I892" s="36"/>
      <c r="J892" s="36"/>
      <c r="K892" s="36"/>
      <c r="L892" s="36"/>
      <c r="M892" s="11"/>
      <c r="N892" s="11"/>
      <c r="O892" s="11"/>
      <c r="P892" s="56"/>
    </row>
    <row r="893" spans="2:16" ht="24.95" customHeight="1" x14ac:dyDescent="0.2"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11"/>
      <c r="N893" s="11"/>
      <c r="O893" s="11"/>
      <c r="P893" s="56"/>
    </row>
    <row r="894" spans="2:16" ht="24.95" customHeight="1" x14ac:dyDescent="0.2"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11"/>
      <c r="N894" s="11"/>
      <c r="O894" s="11"/>
      <c r="P894" s="56"/>
    </row>
    <row r="895" spans="2:16" ht="24.95" customHeight="1" x14ac:dyDescent="0.2"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56"/>
      <c r="N895" s="56"/>
      <c r="O895" s="56"/>
      <c r="P895" s="56"/>
    </row>
    <row r="896" spans="2:16" ht="24.95" customHeight="1" x14ac:dyDescent="0.2"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56"/>
      <c r="N896" s="56"/>
      <c r="O896" s="56"/>
      <c r="P896" s="56"/>
    </row>
    <row r="897" spans="2:16" ht="24.95" customHeight="1" x14ac:dyDescent="0.2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</row>
    <row r="898" spans="2:16" ht="24.95" customHeight="1" x14ac:dyDescent="0.2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</row>
    <row r="899" spans="2:16" ht="24.95" customHeight="1" x14ac:dyDescent="0.2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</row>
    <row r="900" spans="2:16" ht="24.95" customHeight="1" x14ac:dyDescent="0.2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</row>
    <row r="901" spans="2:16" ht="24.95" customHeight="1" x14ac:dyDescent="0.2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</row>
    <row r="902" spans="2:16" ht="24.95" customHeight="1" x14ac:dyDescent="0.2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</row>
    <row r="903" spans="2:16" ht="24.95" customHeight="1" x14ac:dyDescent="0.2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</row>
    <row r="904" spans="2:16" ht="24.95" customHeight="1" x14ac:dyDescent="0.2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</row>
    <row r="905" spans="2:16" ht="24.95" customHeight="1" x14ac:dyDescent="0.2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</row>
    <row r="906" spans="2:16" ht="24.95" customHeight="1" x14ac:dyDescent="0.2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P906" s="56"/>
    </row>
    <row r="907" spans="2:16" ht="24.95" customHeight="1" x14ac:dyDescent="0.2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20"/>
      <c r="P907" s="56"/>
    </row>
    <row r="908" spans="2:16" s="56" customFormat="1" ht="24.95" customHeight="1" x14ac:dyDescent="0.2"/>
    <row r="909" spans="2:16" s="56" customFormat="1" ht="24.95" customHeight="1" x14ac:dyDescent="0.2"/>
    <row r="910" spans="2:16" s="56" customFormat="1" ht="24.95" customHeight="1" x14ac:dyDescent="0.2"/>
    <row r="911" spans="2:16" s="56" customFormat="1" ht="24.95" customHeight="1" x14ac:dyDescent="0.2"/>
    <row r="912" spans="2:16" s="56" customFormat="1" ht="24.95" customHeight="1" x14ac:dyDescent="0.2"/>
    <row r="913" spans="2:13" s="56" customFormat="1" ht="24.95" customHeight="1" x14ac:dyDescent="0.2"/>
    <row r="914" spans="2:13" s="56" customFormat="1" ht="24.95" customHeight="1" x14ac:dyDescent="0.2"/>
    <row r="915" spans="2:13" s="56" customFormat="1" ht="24.95" customHeight="1" x14ac:dyDescent="0.2"/>
    <row r="916" spans="2:13" s="56" customFormat="1" ht="24.95" customHeight="1" x14ac:dyDescent="0.2">
      <c r="M916" s="20">
        <v>11</v>
      </c>
    </row>
    <row r="917" spans="2:13" ht="25.5" customHeight="1" x14ac:dyDescent="0.2">
      <c r="B917" s="250" t="s">
        <v>121</v>
      </c>
      <c r="C917" s="250"/>
      <c r="D917" s="250"/>
      <c r="E917" s="250"/>
      <c r="F917" s="250"/>
      <c r="G917" s="250"/>
      <c r="H917" s="250"/>
      <c r="I917" s="250"/>
      <c r="J917" s="250"/>
      <c r="K917" s="250"/>
      <c r="L917" s="250"/>
      <c r="M917" s="250"/>
    </row>
    <row r="918" spans="2:13" ht="15" customHeight="1" x14ac:dyDescent="0.2"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</row>
    <row r="919" spans="2:13" ht="25.5" customHeight="1" x14ac:dyDescent="0.2">
      <c r="B919" s="250" t="s">
        <v>92</v>
      </c>
      <c r="C919" s="250"/>
      <c r="D919" s="250"/>
      <c r="E919" s="250"/>
      <c r="F919" s="250"/>
      <c r="G919" s="250"/>
      <c r="H919" s="250"/>
      <c r="I919" s="250"/>
      <c r="J919" s="250"/>
      <c r="K919" s="250"/>
      <c r="L919" s="250"/>
      <c r="M919" s="250"/>
    </row>
    <row r="920" spans="2:13" ht="15" customHeight="1" x14ac:dyDescent="0.2">
      <c r="B920" s="54"/>
      <c r="C920" s="54"/>
      <c r="D920" s="54"/>
      <c r="E920" s="54"/>
      <c r="F920" s="54"/>
      <c r="G920" s="54"/>
    </row>
    <row r="921" spans="2:13" ht="24.95" customHeight="1" x14ac:dyDescent="0.2">
      <c r="B921" s="261" t="s">
        <v>116</v>
      </c>
      <c r="C921" s="261"/>
      <c r="D921" s="261"/>
      <c r="E921" s="261"/>
      <c r="F921" s="261"/>
      <c r="G921" s="261"/>
      <c r="H921" s="261"/>
      <c r="I921" s="261"/>
      <c r="J921" s="261"/>
    </row>
    <row r="922" spans="2:13" ht="24.95" customHeight="1" x14ac:dyDescent="0.2">
      <c r="B922" s="294" t="s">
        <v>36</v>
      </c>
      <c r="C922" s="259" t="s">
        <v>47</v>
      </c>
      <c r="D922" s="259"/>
      <c r="E922" s="259"/>
      <c r="F922" s="259" t="s">
        <v>48</v>
      </c>
      <c r="G922" s="259"/>
      <c r="H922" s="259"/>
      <c r="I922" s="125" t="s">
        <v>52</v>
      </c>
      <c r="J922" s="127" t="s">
        <v>53</v>
      </c>
      <c r="M922" s="42"/>
    </row>
    <row r="923" spans="2:13" ht="24.95" customHeight="1" x14ac:dyDescent="0.2">
      <c r="B923" s="295"/>
      <c r="C923" s="123" t="s">
        <v>66</v>
      </c>
      <c r="D923" s="123" t="s">
        <v>67</v>
      </c>
      <c r="E923" s="175" t="s">
        <v>68</v>
      </c>
      <c r="F923" s="123" t="s">
        <v>69</v>
      </c>
      <c r="G923" s="123" t="s">
        <v>70</v>
      </c>
      <c r="H923" s="124" t="s">
        <v>71</v>
      </c>
      <c r="I923" s="126" t="s">
        <v>85</v>
      </c>
      <c r="J923" s="128" t="s">
        <v>86</v>
      </c>
      <c r="K923" s="17"/>
      <c r="M923" s="42"/>
    </row>
    <row r="924" spans="2:13" ht="24.95" customHeight="1" x14ac:dyDescent="0.2">
      <c r="B924" s="121" t="s">
        <v>114</v>
      </c>
      <c r="C924" s="240">
        <v>749</v>
      </c>
      <c r="D924" s="240">
        <v>14</v>
      </c>
      <c r="E924" s="229">
        <v>763</v>
      </c>
      <c r="F924" s="240">
        <v>1426</v>
      </c>
      <c r="G924" s="240">
        <v>25</v>
      </c>
      <c r="H924" s="230">
        <v>1451</v>
      </c>
      <c r="I924" s="231">
        <v>3.9088659499999998E-2</v>
      </c>
      <c r="J924" s="232">
        <v>1.9017038007864</v>
      </c>
      <c r="K924" s="44"/>
      <c r="M924" s="42"/>
    </row>
    <row r="925" spans="2:13" ht="24.95" customHeight="1" x14ac:dyDescent="0.2">
      <c r="B925" s="121" t="s">
        <v>5</v>
      </c>
      <c r="C925" s="240">
        <v>100</v>
      </c>
      <c r="D925" s="240">
        <v>192</v>
      </c>
      <c r="E925" s="229">
        <v>292</v>
      </c>
      <c r="F925" s="240">
        <v>197</v>
      </c>
      <c r="G925" s="240">
        <v>199</v>
      </c>
      <c r="H925" s="230">
        <v>396</v>
      </c>
      <c r="I925" s="231">
        <v>1.0918422400000001E-2</v>
      </c>
      <c r="J925" s="232">
        <v>1.3561643835616</v>
      </c>
      <c r="K925" s="44"/>
      <c r="M925" s="42"/>
    </row>
    <row r="926" spans="2:13" ht="24.95" customHeight="1" x14ac:dyDescent="0.2">
      <c r="B926" s="121" t="s">
        <v>22</v>
      </c>
      <c r="C926" s="240">
        <v>13</v>
      </c>
      <c r="D926" s="240">
        <v>0</v>
      </c>
      <c r="E926" s="229">
        <v>13</v>
      </c>
      <c r="F926" s="240">
        <v>45</v>
      </c>
      <c r="G926" s="240">
        <v>4</v>
      </c>
      <c r="H926" s="230">
        <v>49</v>
      </c>
      <c r="I926" s="231">
        <v>9.5520615999999999E-3</v>
      </c>
      <c r="J926" s="232">
        <v>3.7692307692307998</v>
      </c>
      <c r="K926" s="44"/>
      <c r="M926" s="42"/>
    </row>
    <row r="927" spans="2:13" ht="24.95" customHeight="1" x14ac:dyDescent="0.2">
      <c r="B927" s="121" t="s">
        <v>7</v>
      </c>
      <c r="C927" s="240">
        <v>0</v>
      </c>
      <c r="D927" s="240">
        <v>0</v>
      </c>
      <c r="E927" s="229">
        <v>0</v>
      </c>
      <c r="F927" s="240">
        <v>0</v>
      </c>
      <c r="G927" s="240">
        <v>0</v>
      </c>
      <c r="H927" s="230">
        <v>0</v>
      </c>
      <c r="I927" s="231">
        <v>0</v>
      </c>
      <c r="J927" s="232">
        <v>0</v>
      </c>
      <c r="K927" s="44"/>
      <c r="M927" s="42"/>
    </row>
    <row r="928" spans="2:13" ht="24.95" customHeight="1" x14ac:dyDescent="0.2">
      <c r="B928" s="121" t="s">
        <v>8</v>
      </c>
      <c r="C928" s="240">
        <v>104</v>
      </c>
      <c r="D928" s="240">
        <v>98</v>
      </c>
      <c r="E928" s="229">
        <v>202</v>
      </c>
      <c r="F928" s="240">
        <v>204</v>
      </c>
      <c r="G928" s="240">
        <v>152</v>
      </c>
      <c r="H928" s="230">
        <v>356</v>
      </c>
      <c r="I928" s="231">
        <v>4.0033216699999999E-2</v>
      </c>
      <c r="J928" s="232">
        <v>1.7623762376237999</v>
      </c>
      <c r="K928" s="44"/>
      <c r="M928" s="42"/>
    </row>
    <row r="929" spans="2:15" ht="24.95" customHeight="1" x14ac:dyDescent="0.2">
      <c r="B929" s="121" t="s">
        <v>9</v>
      </c>
      <c r="C929" s="240">
        <v>146</v>
      </c>
      <c r="D929" s="240">
        <v>22</v>
      </c>
      <c r="E929" s="229">
        <v>168</v>
      </c>
      <c r="F929" s="240">
        <v>318</v>
      </c>
      <c r="G929" s="240">
        <v>31</v>
      </c>
      <c r="H929" s="230">
        <v>349</v>
      </c>
      <c r="I929" s="231">
        <v>1.6275739300000001E-2</v>
      </c>
      <c r="J929" s="232">
        <v>2.0773809523810001</v>
      </c>
      <c r="K929" s="44"/>
      <c r="M929" s="42"/>
    </row>
    <row r="930" spans="2:15" ht="24.95" customHeight="1" x14ac:dyDescent="0.2">
      <c r="B930" s="121" t="s">
        <v>10</v>
      </c>
      <c r="C930" s="240">
        <v>0</v>
      </c>
      <c r="D930" s="240">
        <v>0</v>
      </c>
      <c r="E930" s="229">
        <v>0</v>
      </c>
      <c r="F930" s="240">
        <v>0</v>
      </c>
      <c r="G930" s="240">
        <v>0</v>
      </c>
      <c r="H930" s="230">
        <v>0</v>
      </c>
      <c r="I930" s="231">
        <v>0</v>
      </c>
      <c r="J930" s="232">
        <v>0</v>
      </c>
      <c r="K930" s="44"/>
      <c r="M930" s="42"/>
    </row>
    <row r="931" spans="2:15" ht="24.95" customHeight="1" x14ac:dyDescent="0.2">
      <c r="B931" s="121" t="s">
        <v>11</v>
      </c>
      <c r="C931" s="240">
        <v>0</v>
      </c>
      <c r="D931" s="240">
        <v>0</v>
      </c>
      <c r="E931" s="229">
        <v>0</v>
      </c>
      <c r="F931" s="240">
        <v>0</v>
      </c>
      <c r="G931" s="240">
        <v>0</v>
      </c>
      <c r="H931" s="230">
        <v>0</v>
      </c>
      <c r="I931" s="231">
        <v>0</v>
      </c>
      <c r="J931" s="232">
        <v>0</v>
      </c>
      <c r="K931" s="44"/>
      <c r="M931" s="45"/>
    </row>
    <row r="932" spans="2:15" ht="24.95" customHeight="1" x14ac:dyDescent="0.2">
      <c r="B932" s="121" t="s">
        <v>12</v>
      </c>
      <c r="C932" s="240">
        <v>58</v>
      </c>
      <c r="D932" s="240">
        <v>8</v>
      </c>
      <c r="E932" s="229">
        <v>66</v>
      </c>
      <c r="F932" s="240">
        <v>180</v>
      </c>
      <c r="G932" s="240">
        <v>23</v>
      </c>
      <c r="H932" s="230">
        <v>203</v>
      </c>
      <c r="I932" s="231">
        <v>1.6352380499999999E-2</v>
      </c>
      <c r="J932" s="232">
        <v>3.0757575757576001</v>
      </c>
      <c r="K932" s="44"/>
      <c r="M932" s="45"/>
    </row>
    <row r="933" spans="2:15" ht="24.95" customHeight="1" x14ac:dyDescent="0.2">
      <c r="B933" s="122" t="s">
        <v>14</v>
      </c>
      <c r="C933" s="220">
        <v>1170</v>
      </c>
      <c r="D933" s="220">
        <v>334</v>
      </c>
      <c r="E933" s="233">
        <v>1504</v>
      </c>
      <c r="F933" s="220">
        <v>2370</v>
      </c>
      <c r="G933" s="220">
        <v>434</v>
      </c>
      <c r="H933" s="234">
        <v>2804</v>
      </c>
      <c r="I933" s="235">
        <v>2.0472143599999999E-2</v>
      </c>
      <c r="J933" s="236">
        <v>1.8643617021276999</v>
      </c>
      <c r="M933" s="45"/>
    </row>
    <row r="934" spans="2:15" ht="24.95" customHeight="1" x14ac:dyDescent="0.2">
      <c r="B934" s="205" t="s">
        <v>177</v>
      </c>
    </row>
    <row r="935" spans="2:15" ht="24.95" customHeight="1" x14ac:dyDescent="0.2"/>
    <row r="936" spans="2:15" s="24" customFormat="1" ht="24.95" customHeight="1" x14ac:dyDescent="0.2"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24.95" customHeight="1" x14ac:dyDescent="0.2"/>
    <row r="938" spans="2:15" ht="24.95" customHeight="1" x14ac:dyDescent="0.2">
      <c r="B938" s="62"/>
      <c r="C938" s="62"/>
      <c r="D938" s="62"/>
      <c r="E938" s="62"/>
      <c r="G938" s="62"/>
      <c r="H938" s="62"/>
      <c r="I938" s="62"/>
      <c r="J938" s="62"/>
    </row>
    <row r="939" spans="2:15" ht="24.95" customHeight="1" x14ac:dyDescent="0.2">
      <c r="B939" s="62"/>
      <c r="C939" s="62"/>
      <c r="D939" s="62"/>
      <c r="E939" s="62"/>
      <c r="G939" s="62"/>
      <c r="H939" s="62"/>
      <c r="I939" s="62"/>
      <c r="J939" s="62"/>
    </row>
    <row r="940" spans="2:15" ht="24.95" customHeight="1" x14ac:dyDescent="0.2">
      <c r="B940" s="62"/>
      <c r="C940" s="62"/>
      <c r="D940" s="62"/>
      <c r="E940" s="62"/>
      <c r="G940" s="62"/>
      <c r="H940" s="62"/>
      <c r="I940" s="62"/>
      <c r="J940" s="62"/>
    </row>
    <row r="941" spans="2:15" ht="24.95" customHeight="1" x14ac:dyDescent="0.2">
      <c r="B941" s="62"/>
      <c r="C941" s="62"/>
      <c r="D941" s="62"/>
      <c r="E941" s="62"/>
      <c r="G941" s="62"/>
      <c r="H941" s="62"/>
      <c r="I941" s="62"/>
      <c r="J941" s="62"/>
    </row>
    <row r="942" spans="2:15" ht="24.95" customHeight="1" x14ac:dyDescent="0.2">
      <c r="B942" s="62"/>
      <c r="C942" s="62"/>
      <c r="D942" s="62"/>
      <c r="E942" s="62"/>
      <c r="G942" s="62"/>
      <c r="H942" s="62"/>
      <c r="I942" s="62"/>
      <c r="J942" s="62"/>
    </row>
    <row r="943" spans="2:15" ht="24.95" customHeight="1" x14ac:dyDescent="0.2">
      <c r="B943" s="62"/>
      <c r="C943" s="62"/>
      <c r="D943" s="62"/>
      <c r="E943" s="62"/>
      <c r="G943" s="62"/>
      <c r="H943" s="62"/>
      <c r="I943" s="62"/>
      <c r="J943" s="62"/>
    </row>
    <row r="944" spans="2:15" ht="24.95" customHeight="1" x14ac:dyDescent="0.2">
      <c r="B944" s="62"/>
      <c r="C944" s="62"/>
      <c r="D944" s="62"/>
      <c r="E944" s="62"/>
      <c r="G944" s="62"/>
      <c r="H944" s="62"/>
      <c r="I944" s="62"/>
      <c r="J944" s="62"/>
    </row>
    <row r="945" spans="2:15" ht="24.95" customHeight="1" x14ac:dyDescent="0.2">
      <c r="B945" s="62"/>
      <c r="C945" s="62"/>
      <c r="D945" s="62"/>
      <c r="E945" s="62"/>
      <c r="G945" s="62"/>
      <c r="H945" s="62"/>
      <c r="I945" s="62"/>
      <c r="J945" s="62"/>
    </row>
    <row r="946" spans="2:15" ht="24.95" customHeight="1" x14ac:dyDescent="0.2">
      <c r="B946" s="62"/>
      <c r="C946" s="62"/>
      <c r="D946" s="62"/>
      <c r="E946" s="62"/>
      <c r="G946" s="62"/>
      <c r="H946" s="62"/>
      <c r="I946" s="62"/>
      <c r="J946" s="62"/>
    </row>
    <row r="947" spans="2:15" ht="25.5" customHeight="1" x14ac:dyDescent="0.2">
      <c r="B947" s="265" t="s">
        <v>167</v>
      </c>
      <c r="C947" s="265"/>
      <c r="D947" s="265"/>
      <c r="E947" s="265"/>
      <c r="F947" s="265"/>
      <c r="G947" s="265"/>
      <c r="H947" s="265"/>
      <c r="I947" s="265"/>
      <c r="J947" s="265"/>
      <c r="K947" s="265"/>
      <c r="L947" s="265"/>
      <c r="M947" s="265"/>
    </row>
    <row r="948" spans="2:15" s="11" customFormat="1" ht="15" customHeight="1" x14ac:dyDescent="0.2">
      <c r="B948" s="139"/>
      <c r="C948" s="139"/>
      <c r="D948" s="139"/>
      <c r="E948" s="139"/>
      <c r="F948" s="139"/>
      <c r="G948" s="139"/>
    </row>
    <row r="949" spans="2:15" ht="24.95" customHeight="1" x14ac:dyDescent="0.2">
      <c r="B949" s="260" t="s">
        <v>13</v>
      </c>
      <c r="C949" s="260"/>
      <c r="D949" s="260"/>
      <c r="E949" s="260"/>
      <c r="F949" s="260"/>
      <c r="G949" s="260"/>
      <c r="H949" s="260"/>
      <c r="I949" s="36"/>
      <c r="J949" s="36"/>
      <c r="K949" s="36"/>
      <c r="L949" s="36"/>
      <c r="M949" s="11"/>
      <c r="N949" s="11"/>
      <c r="O949" s="11"/>
    </row>
    <row r="950" spans="2:15" ht="24.95" customHeight="1" x14ac:dyDescent="0.2">
      <c r="B950" s="120" t="s">
        <v>35</v>
      </c>
      <c r="C950" s="255" t="s">
        <v>62</v>
      </c>
      <c r="D950" s="255"/>
      <c r="E950" s="255" t="s">
        <v>110</v>
      </c>
      <c r="F950" s="255"/>
      <c r="G950" s="255" t="s">
        <v>0</v>
      </c>
      <c r="H950" s="255"/>
      <c r="I950" s="36"/>
      <c r="J950" s="36"/>
      <c r="K950" s="36"/>
      <c r="L950" s="36"/>
      <c r="M950" s="11"/>
      <c r="N950" s="11"/>
      <c r="O950" s="11"/>
    </row>
    <row r="951" spans="2:15" ht="24.95" customHeight="1" x14ac:dyDescent="0.2">
      <c r="B951" s="227" t="s">
        <v>176</v>
      </c>
      <c r="C951" s="254">
        <v>82</v>
      </c>
      <c r="D951" s="254"/>
      <c r="E951" s="254">
        <v>42</v>
      </c>
      <c r="F951" s="254"/>
      <c r="G951" s="253">
        <v>124</v>
      </c>
      <c r="H951" s="264"/>
      <c r="I951" s="36"/>
      <c r="J951" s="36"/>
      <c r="K951" s="36"/>
      <c r="L951" s="36"/>
      <c r="M951" s="11"/>
      <c r="N951" s="11"/>
      <c r="O951" s="11"/>
    </row>
    <row r="952" spans="2:15" ht="24.95" customHeight="1" x14ac:dyDescent="0.2">
      <c r="B952" s="227" t="s">
        <v>156</v>
      </c>
      <c r="C952" s="251">
        <v>1170</v>
      </c>
      <c r="D952" s="251"/>
      <c r="E952" s="251">
        <v>334</v>
      </c>
      <c r="F952" s="251"/>
      <c r="G952" s="253">
        <v>1504</v>
      </c>
      <c r="H952" s="264"/>
      <c r="I952" s="36"/>
      <c r="J952" s="36"/>
      <c r="K952" s="36"/>
      <c r="L952" s="36"/>
      <c r="M952" s="11"/>
      <c r="N952" s="11"/>
      <c r="O952" s="11"/>
    </row>
    <row r="953" spans="2:15" ht="24.95" customHeight="1" x14ac:dyDescent="0.2">
      <c r="B953" s="102" t="s">
        <v>43</v>
      </c>
      <c r="C953" s="256">
        <v>13.268292682926999</v>
      </c>
      <c r="D953" s="256"/>
      <c r="E953" s="256">
        <v>6.9523809523809996</v>
      </c>
      <c r="F953" s="256"/>
      <c r="G953" s="256">
        <v>11.129032258064999</v>
      </c>
      <c r="H953" s="256"/>
      <c r="I953" s="36"/>
      <c r="J953" s="36"/>
      <c r="K953" s="36"/>
      <c r="L953" s="36"/>
      <c r="M953" s="11"/>
      <c r="N953" s="11"/>
      <c r="O953" s="11"/>
    </row>
    <row r="954" spans="2:15" ht="24.95" customHeight="1" x14ac:dyDescent="0.2">
      <c r="B954" s="35"/>
      <c r="C954" s="36"/>
      <c r="D954" s="36"/>
      <c r="E954" s="36"/>
      <c r="F954" s="55"/>
      <c r="G954" s="35"/>
      <c r="H954" s="35"/>
      <c r="I954" s="36"/>
      <c r="J954" s="36"/>
      <c r="K954" s="36"/>
      <c r="L954" s="36"/>
      <c r="M954" s="11"/>
      <c r="N954" s="11"/>
      <c r="O954" s="11"/>
    </row>
    <row r="955" spans="2:15" ht="24.95" customHeight="1" x14ac:dyDescent="0.2">
      <c r="B955" s="35"/>
      <c r="C955" s="36"/>
      <c r="D955" s="36"/>
      <c r="E955" s="36"/>
      <c r="F955" s="55"/>
      <c r="G955" s="35"/>
      <c r="H955" s="35"/>
      <c r="I955" s="36"/>
      <c r="J955" s="36"/>
      <c r="K955" s="36"/>
      <c r="L955" s="36"/>
      <c r="M955" s="11"/>
      <c r="N955" s="11"/>
      <c r="O955" s="11"/>
    </row>
    <row r="956" spans="2:15" ht="24.95" customHeight="1" x14ac:dyDescent="0.2">
      <c r="B956" s="35"/>
      <c r="C956" s="36"/>
      <c r="D956" s="36"/>
      <c r="E956" s="36"/>
      <c r="F956" s="55"/>
      <c r="G956" s="35"/>
      <c r="H956" s="35"/>
      <c r="I956" s="36"/>
      <c r="J956" s="36"/>
      <c r="K956" s="36"/>
      <c r="L956" s="36"/>
      <c r="M956" s="11"/>
      <c r="N956" s="11"/>
      <c r="O956" s="11"/>
    </row>
    <row r="957" spans="2:15" ht="24.95" customHeight="1" x14ac:dyDescent="0.2">
      <c r="B957" s="35"/>
      <c r="C957" s="36"/>
      <c r="D957" s="36"/>
      <c r="E957" s="36"/>
      <c r="F957" s="55"/>
      <c r="G957" s="35"/>
      <c r="H957" s="35"/>
      <c r="I957" s="36"/>
      <c r="J957" s="36"/>
      <c r="K957" s="36"/>
      <c r="L957" s="36"/>
      <c r="M957" s="11"/>
      <c r="N957" s="11"/>
      <c r="O957" s="11"/>
    </row>
    <row r="958" spans="2:15" ht="24.95" customHeight="1" x14ac:dyDescent="0.2">
      <c r="B958" s="35"/>
      <c r="C958" s="36"/>
      <c r="D958" s="36"/>
      <c r="E958" s="36"/>
      <c r="F958" s="55"/>
      <c r="G958" s="35"/>
      <c r="H958" s="35"/>
      <c r="I958" s="36"/>
      <c r="J958" s="36"/>
      <c r="K958" s="36"/>
      <c r="L958" s="36"/>
      <c r="M958" s="11"/>
      <c r="N958" s="11"/>
      <c r="O958" s="11"/>
    </row>
    <row r="959" spans="2:15" ht="24.95" customHeight="1" x14ac:dyDescent="0.2">
      <c r="B959" s="35"/>
      <c r="C959" s="36"/>
      <c r="D959" s="36"/>
      <c r="E959" s="36"/>
      <c r="F959" s="55"/>
      <c r="G959" s="35"/>
      <c r="H959" s="35"/>
      <c r="I959" s="36"/>
      <c r="J959" s="36"/>
      <c r="K959" s="36"/>
      <c r="L959" s="36"/>
      <c r="M959" s="11"/>
      <c r="N959" s="11"/>
      <c r="O959" s="11"/>
    </row>
    <row r="960" spans="2:15" ht="24.95" customHeight="1" x14ac:dyDescent="0.2">
      <c r="B960" s="35"/>
      <c r="C960" s="36"/>
      <c r="D960" s="36"/>
      <c r="E960" s="36"/>
      <c r="F960" s="55"/>
      <c r="G960" s="35"/>
      <c r="H960" s="35"/>
      <c r="I960" s="36"/>
      <c r="J960" s="36"/>
      <c r="K960" s="36"/>
      <c r="L960" s="36"/>
      <c r="M960" s="11"/>
      <c r="N960" s="11"/>
      <c r="O960" s="11"/>
    </row>
    <row r="961" spans="2:15" ht="24.95" customHeight="1" x14ac:dyDescent="0.2">
      <c r="B961" s="267"/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56"/>
      <c r="N961" s="56"/>
      <c r="O961" s="56"/>
    </row>
    <row r="962" spans="2:15" ht="24.95" customHeight="1" x14ac:dyDescent="0.2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</row>
    <row r="963" spans="2:15" ht="24.95" customHeight="1" x14ac:dyDescent="0.2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</row>
    <row r="964" spans="2:15" ht="24.95" customHeight="1" x14ac:dyDescent="0.2">
      <c r="B964" s="262" t="s">
        <v>15</v>
      </c>
      <c r="C964" s="262"/>
      <c r="D964" s="262"/>
      <c r="E964" s="262"/>
      <c r="F964" s="262"/>
      <c r="G964" s="262"/>
      <c r="H964" s="262"/>
      <c r="I964" s="262"/>
      <c r="J964" s="262"/>
    </row>
    <row r="965" spans="2:15" ht="24.95" customHeight="1" x14ac:dyDescent="0.2">
      <c r="B965" s="129" t="s">
        <v>35</v>
      </c>
      <c r="C965" s="257" t="s">
        <v>112</v>
      </c>
      <c r="D965" s="257"/>
      <c r="E965" s="257" t="s">
        <v>111</v>
      </c>
      <c r="F965" s="257"/>
      <c r="G965" s="257" t="s">
        <v>42</v>
      </c>
      <c r="H965" s="257"/>
      <c r="I965" s="257" t="s">
        <v>18</v>
      </c>
      <c r="J965" s="257"/>
      <c r="L965" s="37"/>
    </row>
    <row r="966" spans="2:15" ht="24.95" customHeight="1" x14ac:dyDescent="0.2">
      <c r="B966" s="227" t="s">
        <v>176</v>
      </c>
      <c r="C966" s="254">
        <v>146</v>
      </c>
      <c r="D966" s="254"/>
      <c r="E966" s="254">
        <v>49</v>
      </c>
      <c r="F966" s="254"/>
      <c r="G966" s="253">
        <v>195</v>
      </c>
      <c r="H966" s="253"/>
      <c r="I966" s="263">
        <v>2.0981626E-3</v>
      </c>
      <c r="J966" s="263"/>
    </row>
    <row r="967" spans="2:15" ht="24.95" customHeight="1" x14ac:dyDescent="0.2">
      <c r="B967" s="227" t="s">
        <v>156</v>
      </c>
      <c r="C967" s="251">
        <v>2370</v>
      </c>
      <c r="D967" s="251"/>
      <c r="E967" s="251">
        <v>434</v>
      </c>
      <c r="F967" s="251"/>
      <c r="G967" s="253">
        <v>2804</v>
      </c>
      <c r="H967" s="253"/>
      <c r="I967" s="252">
        <v>2.0472143599999999E-2</v>
      </c>
      <c r="J967" s="252"/>
    </row>
    <row r="968" spans="2:15" ht="24.95" customHeight="1" x14ac:dyDescent="0.2">
      <c r="B968" s="97" t="s">
        <v>43</v>
      </c>
      <c r="C968" s="258">
        <v>15.232876712329</v>
      </c>
      <c r="D968" s="258"/>
      <c r="E968" s="258">
        <v>7.8571428571429003</v>
      </c>
      <c r="F968" s="258"/>
      <c r="G968" s="258">
        <v>13.379487179487001</v>
      </c>
      <c r="H968" s="258"/>
      <c r="I968" s="258">
        <v>8.7571768746617007</v>
      </c>
      <c r="J968" s="258"/>
    </row>
    <row r="969" spans="2:15" ht="24.95" customHeight="1" x14ac:dyDescent="0.2"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</row>
    <row r="970" spans="2:15" ht="24.95" customHeight="1" x14ac:dyDescent="0.2"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</row>
    <row r="971" spans="2:15" ht="24.95" customHeight="1" x14ac:dyDescent="0.2"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</row>
    <row r="972" spans="2:15" ht="24.95" customHeight="1" x14ac:dyDescent="0.2"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</row>
    <row r="973" spans="2:15" ht="24.95" customHeight="1" x14ac:dyDescent="0.2"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</row>
    <row r="974" spans="2:15" ht="24.95" customHeight="1" x14ac:dyDescent="0.2"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</row>
    <row r="975" spans="2:15" ht="24.95" customHeight="1" x14ac:dyDescent="0.2"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</row>
    <row r="976" spans="2:15" ht="24.95" customHeight="1" x14ac:dyDescent="0.2"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</row>
    <row r="977" spans="2:15" ht="24.95" customHeight="1" x14ac:dyDescent="0.2"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</row>
    <row r="978" spans="2:15" ht="24.95" customHeight="1" x14ac:dyDescent="0.2"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</row>
    <row r="979" spans="2:15" ht="24.95" customHeight="1" x14ac:dyDescent="0.2"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M979" s="20">
        <v>12</v>
      </c>
      <c r="N979" s="56"/>
    </row>
    <row r="980" spans="2:15" ht="25.5" customHeight="1" x14ac:dyDescent="0.2">
      <c r="B980" s="281" t="s">
        <v>168</v>
      </c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</row>
    <row r="981" spans="2:15" ht="15" customHeight="1" x14ac:dyDescent="0.2">
      <c r="B981" s="54"/>
      <c r="C981" s="54"/>
      <c r="D981" s="54"/>
      <c r="E981" s="54"/>
      <c r="F981" s="54"/>
      <c r="G981" s="54"/>
    </row>
    <row r="982" spans="2:15" ht="24.95" customHeight="1" x14ac:dyDescent="0.2">
      <c r="B982" s="260" t="s">
        <v>13</v>
      </c>
      <c r="C982" s="260"/>
      <c r="D982" s="260"/>
      <c r="E982" s="260"/>
      <c r="F982" s="260"/>
      <c r="G982" s="260"/>
      <c r="H982" s="260"/>
      <c r="I982" s="36"/>
      <c r="J982" s="36"/>
      <c r="K982" s="36"/>
      <c r="L982" s="36"/>
      <c r="M982" s="11"/>
      <c r="N982" s="11"/>
      <c r="O982" s="11"/>
    </row>
    <row r="983" spans="2:15" ht="24.95" customHeight="1" x14ac:dyDescent="0.2">
      <c r="B983" s="120" t="s">
        <v>35</v>
      </c>
      <c r="C983" s="255" t="s">
        <v>62</v>
      </c>
      <c r="D983" s="255"/>
      <c r="E983" s="255" t="s">
        <v>110</v>
      </c>
      <c r="F983" s="255"/>
      <c r="G983" s="255" t="s">
        <v>0</v>
      </c>
      <c r="H983" s="255"/>
      <c r="I983" s="36"/>
      <c r="J983" s="36"/>
      <c r="K983" s="36"/>
      <c r="L983" s="36"/>
      <c r="M983" s="11"/>
      <c r="N983" s="11"/>
      <c r="O983" s="11"/>
    </row>
    <row r="984" spans="2:15" ht="24.95" customHeight="1" x14ac:dyDescent="0.2">
      <c r="B984" s="227" t="s">
        <v>159</v>
      </c>
      <c r="C984" s="254">
        <v>99201</v>
      </c>
      <c r="D984" s="254"/>
      <c r="E984" s="254">
        <v>19578</v>
      </c>
      <c r="F984" s="254"/>
      <c r="G984" s="253">
        <v>118779</v>
      </c>
      <c r="H984" s="264"/>
      <c r="I984" s="36"/>
      <c r="J984" s="36"/>
      <c r="K984" s="36"/>
      <c r="L984" s="36"/>
      <c r="M984" s="11"/>
      <c r="N984" s="11"/>
      <c r="O984" s="11"/>
    </row>
    <row r="985" spans="2:15" ht="24.95" customHeight="1" x14ac:dyDescent="0.2">
      <c r="B985" s="227" t="s">
        <v>160</v>
      </c>
      <c r="C985" s="251">
        <v>151010</v>
      </c>
      <c r="D985" s="251"/>
      <c r="E985" s="251">
        <v>27252</v>
      </c>
      <c r="F985" s="251"/>
      <c r="G985" s="253">
        <v>178262</v>
      </c>
      <c r="H985" s="264"/>
      <c r="I985" s="36"/>
      <c r="J985" s="36"/>
      <c r="K985" s="36"/>
      <c r="L985" s="36"/>
      <c r="M985" s="11"/>
      <c r="N985" s="11"/>
      <c r="O985" s="11"/>
    </row>
    <row r="986" spans="2:15" ht="24.95" customHeight="1" x14ac:dyDescent="0.2">
      <c r="B986" s="102" t="s">
        <v>43</v>
      </c>
      <c r="C986" s="256">
        <v>0.52226288041450997</v>
      </c>
      <c r="D986" s="256"/>
      <c r="E986" s="256">
        <v>0.39197057922158002</v>
      </c>
      <c r="F986" s="256"/>
      <c r="G986" s="256">
        <v>0.50078717618433999</v>
      </c>
      <c r="H986" s="256"/>
      <c r="I986" s="36"/>
      <c r="J986" s="36"/>
      <c r="K986" s="36"/>
      <c r="L986" s="36"/>
      <c r="M986" s="11"/>
      <c r="N986" s="11"/>
      <c r="O986" s="11"/>
    </row>
    <row r="987" spans="2:15" ht="24.95" customHeight="1" x14ac:dyDescent="0.2">
      <c r="B987" s="35"/>
      <c r="C987" s="36"/>
      <c r="D987" s="36"/>
      <c r="E987" s="36"/>
      <c r="F987" s="55"/>
      <c r="G987" s="35"/>
      <c r="H987" s="35"/>
      <c r="I987" s="36"/>
      <c r="J987" s="36"/>
      <c r="K987" s="36"/>
      <c r="L987" s="36"/>
      <c r="M987" s="11"/>
      <c r="N987" s="11"/>
      <c r="O987" s="11"/>
    </row>
    <row r="988" spans="2:15" ht="24.95" customHeight="1" x14ac:dyDescent="0.2">
      <c r="B988" s="35"/>
      <c r="C988" s="36"/>
      <c r="D988" s="36"/>
      <c r="E988" s="36"/>
      <c r="F988" s="55"/>
      <c r="G988" s="35"/>
      <c r="H988" s="35"/>
      <c r="I988" s="36"/>
      <c r="J988" s="36"/>
      <c r="K988" s="36"/>
      <c r="L988" s="36"/>
      <c r="M988" s="11"/>
      <c r="N988" s="11"/>
      <c r="O988" s="11"/>
    </row>
    <row r="989" spans="2:15" ht="24.95" customHeight="1" x14ac:dyDescent="0.2">
      <c r="B989" s="35"/>
      <c r="C989" s="36"/>
      <c r="D989" s="36"/>
      <c r="E989" s="36"/>
      <c r="F989" s="55"/>
      <c r="G989" s="35"/>
      <c r="H989" s="35"/>
      <c r="I989" s="36"/>
      <c r="J989" s="36"/>
      <c r="K989" s="36"/>
      <c r="L989" s="36"/>
      <c r="M989" s="11"/>
      <c r="N989" s="11"/>
      <c r="O989" s="11"/>
    </row>
    <row r="990" spans="2:15" ht="24.95" customHeight="1" x14ac:dyDescent="0.2">
      <c r="B990" s="35"/>
      <c r="C990" s="36"/>
      <c r="D990" s="36"/>
      <c r="E990" s="36"/>
      <c r="F990" s="55"/>
      <c r="G990" s="35"/>
      <c r="H990" s="35"/>
      <c r="I990" s="36"/>
      <c r="J990" s="36"/>
      <c r="K990" s="36"/>
      <c r="L990" s="36"/>
      <c r="M990" s="11"/>
      <c r="N990" s="11"/>
      <c r="O990" s="11"/>
    </row>
    <row r="991" spans="2:15" ht="24.95" customHeight="1" x14ac:dyDescent="0.2">
      <c r="B991" s="35"/>
      <c r="C991" s="36"/>
      <c r="D991" s="36"/>
      <c r="E991" s="36"/>
      <c r="F991" s="55"/>
      <c r="G991" s="35"/>
      <c r="H991" s="35"/>
      <c r="I991" s="36"/>
      <c r="J991" s="36"/>
      <c r="K991" s="36"/>
      <c r="L991" s="36"/>
      <c r="M991" s="11"/>
      <c r="N991" s="11"/>
      <c r="O991" s="11"/>
    </row>
    <row r="992" spans="2:15" ht="24.95" customHeight="1" x14ac:dyDescent="0.2">
      <c r="B992" s="35"/>
      <c r="C992" s="36"/>
      <c r="D992" s="36"/>
      <c r="E992" s="36"/>
      <c r="F992" s="55"/>
      <c r="G992" s="35"/>
      <c r="H992" s="35"/>
      <c r="I992" s="36"/>
      <c r="J992" s="36"/>
      <c r="K992" s="36"/>
      <c r="L992" s="36"/>
      <c r="M992" s="11"/>
      <c r="N992" s="11"/>
      <c r="O992" s="11"/>
    </row>
    <row r="993" spans="2:15" ht="24.95" customHeight="1" x14ac:dyDescent="0.2">
      <c r="B993" s="35"/>
      <c r="C993" s="36"/>
      <c r="D993" s="36"/>
      <c r="E993" s="36"/>
      <c r="F993" s="55"/>
      <c r="G993" s="35"/>
      <c r="H993" s="35"/>
      <c r="I993" s="36"/>
      <c r="J993" s="36"/>
      <c r="K993" s="36"/>
      <c r="L993" s="36"/>
      <c r="M993" s="11"/>
      <c r="N993" s="11"/>
      <c r="O993" s="11"/>
    </row>
    <row r="994" spans="2:15" ht="24.95" customHeight="1" x14ac:dyDescent="0.2"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56"/>
      <c r="N994" s="56"/>
      <c r="O994" s="56"/>
    </row>
    <row r="995" spans="2:15" ht="24.95" customHeight="1" x14ac:dyDescent="0.2"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</row>
    <row r="996" spans="2:15" ht="24.95" customHeight="1" x14ac:dyDescent="0.2"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</row>
    <row r="997" spans="2:15" ht="24.95" customHeight="1" x14ac:dyDescent="0.2"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</row>
    <row r="998" spans="2:15" ht="24.95" customHeight="1" x14ac:dyDescent="0.2"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</row>
    <row r="999" spans="2:15" ht="24.95" customHeight="1" x14ac:dyDescent="0.2"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</row>
    <row r="1000" spans="2:15" ht="24.95" customHeight="1" x14ac:dyDescent="0.2"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</row>
    <row r="1001" spans="2:15" ht="24.95" customHeight="1" x14ac:dyDescent="0.2"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</row>
    <row r="1002" spans="2:15" ht="24.95" customHeight="1" x14ac:dyDescent="0.2"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</row>
    <row r="1003" spans="2:15" ht="24.95" customHeight="1" x14ac:dyDescent="0.2"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</row>
    <row r="1004" spans="2:15" ht="24.95" customHeight="1" x14ac:dyDescent="0.2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</row>
    <row r="1005" spans="2:15" ht="24.95" customHeight="1" x14ac:dyDescent="0.2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</row>
    <row r="1006" spans="2:15" ht="24.95" customHeight="1" x14ac:dyDescent="0.2"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</row>
    <row r="1007" spans="2:15" ht="24.95" customHeight="1" x14ac:dyDescent="0.2"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</row>
    <row r="1008" spans="2:15" ht="24.95" customHeight="1" x14ac:dyDescent="0.2">
      <c r="B1008" s="262" t="s">
        <v>15</v>
      </c>
      <c r="C1008" s="262"/>
      <c r="D1008" s="262"/>
      <c r="E1008" s="262"/>
      <c r="F1008" s="262"/>
      <c r="G1008" s="262"/>
      <c r="H1008" s="262"/>
      <c r="I1008" s="262"/>
      <c r="J1008" s="262"/>
    </row>
    <row r="1009" spans="2:15" ht="24.95" customHeight="1" x14ac:dyDescent="0.2">
      <c r="B1009" s="129" t="s">
        <v>35</v>
      </c>
      <c r="C1009" s="257" t="s">
        <v>112</v>
      </c>
      <c r="D1009" s="257"/>
      <c r="E1009" s="257" t="s">
        <v>111</v>
      </c>
      <c r="F1009" s="257"/>
      <c r="G1009" s="257" t="s">
        <v>42</v>
      </c>
      <c r="H1009" s="257"/>
      <c r="I1009" s="257" t="s">
        <v>18</v>
      </c>
      <c r="J1009" s="257"/>
      <c r="L1009" s="37"/>
    </row>
    <row r="1010" spans="2:15" ht="24.95" customHeight="1" x14ac:dyDescent="0.2">
      <c r="B1010" s="227" t="s">
        <v>159</v>
      </c>
      <c r="C1010" s="254">
        <v>293355</v>
      </c>
      <c r="D1010" s="254"/>
      <c r="E1010" s="254">
        <v>28644</v>
      </c>
      <c r="F1010" s="254"/>
      <c r="G1010" s="253">
        <v>321999</v>
      </c>
      <c r="H1010" s="253"/>
      <c r="I1010" s="263">
        <v>8.0624542282450001E-2</v>
      </c>
      <c r="J1010" s="263"/>
    </row>
    <row r="1011" spans="2:15" ht="24.95" customHeight="1" x14ac:dyDescent="0.2">
      <c r="B1011" s="227" t="s">
        <v>160</v>
      </c>
      <c r="C1011" s="251">
        <v>391327</v>
      </c>
      <c r="D1011" s="251"/>
      <c r="E1011" s="251">
        <v>47904</v>
      </c>
      <c r="F1011" s="251"/>
      <c r="G1011" s="253">
        <v>439231</v>
      </c>
      <c r="H1011" s="253"/>
      <c r="I1011" s="252">
        <v>8.7161152363157995E-2</v>
      </c>
      <c r="J1011" s="252"/>
    </row>
    <row r="1012" spans="2:15" ht="24.95" customHeight="1" x14ac:dyDescent="0.2">
      <c r="B1012" s="97" t="s">
        <v>43</v>
      </c>
      <c r="C1012" s="258">
        <v>0.33397078624873999</v>
      </c>
      <c r="D1012" s="258"/>
      <c r="E1012" s="258">
        <v>0.67239212400503001</v>
      </c>
      <c r="F1012" s="258"/>
      <c r="G1012" s="258">
        <v>0.36407566483126003</v>
      </c>
      <c r="H1012" s="258"/>
      <c r="I1012" s="258">
        <v>8.1074693829687003E-2</v>
      </c>
      <c r="J1012" s="258"/>
    </row>
    <row r="1013" spans="2:15" ht="24.95" customHeight="1" x14ac:dyDescent="0.2">
      <c r="B1013" s="56"/>
      <c r="C1013" s="56"/>
      <c r="D1013" s="56"/>
      <c r="E1013" s="56"/>
      <c r="F1013" s="56"/>
      <c r="G1013" s="56"/>
      <c r="H1013" s="56"/>
      <c r="I1013" s="56"/>
      <c r="J1013" s="56"/>
      <c r="K1013" s="40"/>
      <c r="L1013" s="40"/>
      <c r="M1013" s="56"/>
      <c r="N1013" s="56"/>
      <c r="O1013" s="56"/>
    </row>
    <row r="1014" spans="2:15" ht="24.95" customHeight="1" x14ac:dyDescent="0.2">
      <c r="B1014" s="56"/>
      <c r="C1014" s="56"/>
      <c r="D1014" s="56"/>
      <c r="E1014" s="56"/>
      <c r="F1014" s="56"/>
      <c r="G1014" s="56"/>
      <c r="H1014" s="56"/>
      <c r="I1014" s="56"/>
      <c r="J1014" s="56"/>
      <c r="K1014" s="40"/>
      <c r="L1014" s="40"/>
      <c r="M1014" s="56"/>
      <c r="N1014" s="56"/>
      <c r="O1014" s="56"/>
    </row>
    <row r="1015" spans="2:15" ht="24.95" customHeight="1" x14ac:dyDescent="0.2">
      <c r="B1015" s="56"/>
      <c r="C1015" s="56"/>
      <c r="D1015" s="56"/>
      <c r="E1015" s="56"/>
      <c r="F1015" s="56"/>
      <c r="G1015" s="56"/>
      <c r="H1015" s="56"/>
      <c r="I1015" s="56"/>
      <c r="J1015" s="56"/>
      <c r="K1015" s="40"/>
      <c r="L1015" s="40"/>
      <c r="M1015" s="56"/>
      <c r="N1015" s="56"/>
      <c r="O1015" s="56"/>
    </row>
    <row r="1016" spans="2:15" ht="24.95" customHeight="1" x14ac:dyDescent="0.2">
      <c r="B1016" s="56"/>
      <c r="C1016" s="56"/>
      <c r="D1016" s="56"/>
      <c r="E1016" s="56"/>
      <c r="F1016" s="56"/>
      <c r="G1016" s="56"/>
      <c r="H1016" s="56"/>
      <c r="I1016" s="56"/>
      <c r="J1016" s="56"/>
      <c r="K1016" s="40"/>
      <c r="L1016" s="40"/>
      <c r="M1016" s="56"/>
      <c r="N1016" s="56"/>
      <c r="O1016" s="56"/>
    </row>
    <row r="1017" spans="2:15" ht="24.95" customHeight="1" x14ac:dyDescent="0.2">
      <c r="B1017" s="56"/>
      <c r="C1017" s="56"/>
      <c r="D1017" s="56"/>
      <c r="E1017" s="56"/>
      <c r="F1017" s="56"/>
      <c r="G1017" s="56"/>
      <c r="H1017" s="56"/>
      <c r="I1017" s="56"/>
      <c r="J1017" s="56"/>
      <c r="K1017" s="40"/>
      <c r="L1017" s="40"/>
      <c r="M1017" s="56"/>
      <c r="N1017" s="56"/>
      <c r="O1017" s="56"/>
    </row>
    <row r="1018" spans="2:15" ht="24.95" customHeight="1" x14ac:dyDescent="0.2">
      <c r="B1018" s="56"/>
      <c r="C1018" s="56"/>
      <c r="D1018" s="56"/>
      <c r="E1018" s="56"/>
      <c r="F1018" s="56"/>
      <c r="G1018" s="56"/>
      <c r="H1018" s="56"/>
      <c r="I1018" s="56"/>
      <c r="J1018" s="56"/>
      <c r="K1018" s="40"/>
      <c r="L1018" s="40"/>
      <c r="M1018" s="56"/>
      <c r="N1018" s="56"/>
      <c r="O1018" s="56"/>
    </row>
    <row r="1019" spans="2:15" ht="24.95" customHeight="1" x14ac:dyDescent="0.2">
      <c r="B1019" s="56"/>
      <c r="C1019" s="56"/>
      <c r="D1019" s="56"/>
      <c r="E1019" s="56"/>
      <c r="F1019" s="56"/>
      <c r="G1019" s="56"/>
      <c r="H1019" s="56"/>
      <c r="I1019" s="56"/>
      <c r="J1019" s="56"/>
      <c r="K1019" s="40"/>
      <c r="L1019" s="40"/>
      <c r="M1019" s="56"/>
      <c r="N1019" s="56"/>
      <c r="O1019" s="56"/>
    </row>
    <row r="1020" spans="2:15" ht="24.95" customHeight="1" x14ac:dyDescent="0.2">
      <c r="B1020" s="56"/>
      <c r="C1020" s="56"/>
      <c r="D1020" s="56"/>
      <c r="E1020" s="56"/>
      <c r="F1020" s="56"/>
      <c r="G1020" s="56"/>
      <c r="H1020" s="56"/>
      <c r="I1020" s="56"/>
      <c r="J1020" s="56"/>
      <c r="K1020" s="40"/>
      <c r="L1020" s="40"/>
      <c r="M1020" s="56"/>
      <c r="N1020" s="56"/>
      <c r="O1020" s="56"/>
    </row>
    <row r="1021" spans="2:15" ht="24.95" customHeight="1" x14ac:dyDescent="0.2">
      <c r="B1021" s="56"/>
      <c r="C1021" s="56"/>
      <c r="D1021" s="56"/>
      <c r="E1021" s="56"/>
      <c r="F1021" s="56"/>
      <c r="G1021" s="56"/>
      <c r="H1021" s="56"/>
      <c r="I1021" s="56"/>
      <c r="J1021" s="56"/>
      <c r="K1021" s="40"/>
      <c r="L1021" s="40"/>
      <c r="M1021" s="56"/>
      <c r="N1021" s="56"/>
      <c r="O1021" s="56"/>
    </row>
    <row r="1022" spans="2:15" ht="24.95" customHeight="1" x14ac:dyDescent="0.2">
      <c r="B1022" s="56"/>
      <c r="C1022" s="56"/>
      <c r="D1022" s="56"/>
      <c r="E1022" s="56"/>
      <c r="F1022" s="56"/>
      <c r="G1022" s="56"/>
      <c r="H1022" s="56"/>
      <c r="I1022" s="56"/>
      <c r="J1022" s="56"/>
      <c r="K1022" s="40"/>
      <c r="L1022" s="40"/>
      <c r="M1022" s="56"/>
      <c r="N1022" s="56"/>
      <c r="O1022" s="56"/>
    </row>
    <row r="1023" spans="2:15" ht="24.95" customHeight="1" x14ac:dyDescent="0.2">
      <c r="B1023" s="56"/>
      <c r="C1023" s="56"/>
      <c r="D1023" s="56"/>
      <c r="E1023" s="56"/>
      <c r="F1023" s="56"/>
      <c r="G1023" s="56"/>
      <c r="H1023" s="56"/>
      <c r="I1023" s="56"/>
      <c r="J1023" s="56"/>
      <c r="K1023" s="40"/>
      <c r="L1023" s="40"/>
      <c r="M1023" s="56"/>
      <c r="N1023" s="56"/>
      <c r="O1023" s="56"/>
    </row>
    <row r="1024" spans="2:15" ht="24.95" customHeight="1" x14ac:dyDescent="0.2">
      <c r="B1024" s="56"/>
      <c r="C1024" s="56"/>
      <c r="D1024" s="56"/>
      <c r="E1024" s="56"/>
      <c r="F1024" s="56"/>
      <c r="G1024" s="56"/>
      <c r="H1024" s="56"/>
      <c r="I1024" s="56"/>
      <c r="J1024" s="56"/>
      <c r="K1024" s="40"/>
      <c r="L1024" s="40"/>
      <c r="M1024" s="56"/>
      <c r="N1024" s="56"/>
      <c r="O1024" s="56"/>
    </row>
    <row r="1025" spans="2:15" ht="24.95" customHeight="1" x14ac:dyDescent="0.2">
      <c r="B1025" s="56"/>
      <c r="C1025" s="56"/>
      <c r="D1025" s="56"/>
      <c r="E1025" s="56"/>
      <c r="F1025" s="56"/>
      <c r="G1025" s="56"/>
      <c r="H1025" s="56"/>
      <c r="I1025" s="56"/>
      <c r="J1025" s="56"/>
      <c r="K1025" s="40"/>
      <c r="L1025" s="40"/>
      <c r="M1025" s="56"/>
      <c r="N1025" s="56"/>
      <c r="O1025" s="56"/>
    </row>
    <row r="1026" spans="2:15" ht="24.95" customHeight="1" x14ac:dyDescent="0.2">
      <c r="B1026" s="56"/>
      <c r="C1026" s="56"/>
      <c r="D1026" s="56"/>
      <c r="E1026" s="56"/>
      <c r="F1026" s="56"/>
      <c r="G1026" s="56"/>
      <c r="H1026" s="56"/>
      <c r="I1026" s="56"/>
      <c r="J1026" s="56"/>
      <c r="K1026" s="40"/>
      <c r="L1026" s="40"/>
      <c r="M1026" s="56"/>
      <c r="N1026" s="56"/>
      <c r="O1026" s="56"/>
    </row>
    <row r="1027" spans="2:15" ht="24.95" customHeight="1" x14ac:dyDescent="0.2">
      <c r="B1027" s="56"/>
      <c r="C1027" s="56"/>
      <c r="D1027" s="56"/>
      <c r="E1027" s="56"/>
      <c r="F1027" s="56"/>
      <c r="G1027" s="56"/>
      <c r="H1027" s="56"/>
      <c r="I1027" s="56"/>
      <c r="J1027" s="56"/>
      <c r="K1027" s="40"/>
      <c r="L1027" s="40"/>
      <c r="M1027" s="56"/>
      <c r="N1027" s="56"/>
      <c r="O1027" s="56"/>
    </row>
    <row r="1028" spans="2:15" ht="24.95" customHeight="1" x14ac:dyDescent="0.2">
      <c r="B1028" s="56"/>
      <c r="C1028" s="56"/>
      <c r="D1028" s="56"/>
      <c r="E1028" s="56"/>
      <c r="F1028" s="56"/>
      <c r="G1028" s="56"/>
      <c r="H1028" s="56"/>
      <c r="I1028" s="56"/>
      <c r="J1028" s="56"/>
      <c r="K1028" s="40"/>
      <c r="L1028" s="40"/>
      <c r="M1028" s="56"/>
      <c r="N1028" s="56"/>
      <c r="O1028" s="56"/>
    </row>
    <row r="1029" spans="2:15" ht="24.95" customHeight="1" x14ac:dyDescent="0.2">
      <c r="B1029" s="56"/>
      <c r="C1029" s="56"/>
      <c r="D1029" s="56"/>
      <c r="E1029" s="56"/>
      <c r="F1029" s="56"/>
      <c r="G1029" s="56"/>
      <c r="H1029" s="56"/>
      <c r="I1029" s="56"/>
      <c r="J1029" s="56"/>
      <c r="K1029" s="40"/>
      <c r="L1029" s="40"/>
      <c r="M1029" s="56"/>
      <c r="N1029" s="56"/>
      <c r="O1029" s="56"/>
    </row>
    <row r="1030" spans="2:15" ht="24.95" customHeight="1" x14ac:dyDescent="0.2">
      <c r="B1030" s="56"/>
      <c r="C1030" s="56"/>
      <c r="D1030" s="56"/>
      <c r="E1030" s="56"/>
      <c r="F1030" s="56"/>
      <c r="G1030" s="56"/>
      <c r="H1030" s="56"/>
      <c r="I1030" s="56"/>
      <c r="J1030" s="56"/>
      <c r="K1030" s="40"/>
      <c r="L1030" s="40"/>
      <c r="M1030" s="56"/>
      <c r="N1030" s="56"/>
      <c r="O1030" s="56"/>
    </row>
    <row r="1031" spans="2:15" ht="24.95" customHeight="1" x14ac:dyDescent="0.2">
      <c r="B1031" s="56"/>
      <c r="C1031" s="56"/>
      <c r="D1031" s="56"/>
      <c r="E1031" s="56"/>
      <c r="F1031" s="56"/>
      <c r="G1031" s="56"/>
      <c r="H1031" s="56"/>
      <c r="I1031" s="56"/>
      <c r="J1031" s="56"/>
      <c r="K1031" s="40"/>
      <c r="L1031" s="40"/>
      <c r="M1031" s="56"/>
      <c r="N1031" s="56"/>
      <c r="O1031" s="56"/>
    </row>
    <row r="1032" spans="2:15" ht="24.95" customHeight="1" x14ac:dyDescent="0.2">
      <c r="B1032" s="56"/>
      <c r="C1032" s="56"/>
      <c r="D1032" s="56"/>
      <c r="E1032" s="56"/>
      <c r="F1032" s="56"/>
      <c r="G1032" s="56"/>
      <c r="H1032" s="56"/>
      <c r="I1032" s="56"/>
      <c r="J1032" s="56"/>
      <c r="K1032" s="40"/>
      <c r="L1032" s="40"/>
      <c r="M1032" s="56"/>
      <c r="N1032" s="56"/>
      <c r="O1032" s="56"/>
    </row>
    <row r="1033" spans="2:15" ht="24.95" customHeight="1" x14ac:dyDescent="0.2">
      <c r="B1033" s="56"/>
      <c r="C1033" s="56"/>
      <c r="D1033" s="56"/>
      <c r="E1033" s="56"/>
      <c r="F1033" s="56"/>
      <c r="G1033" s="56"/>
      <c r="H1033" s="56"/>
      <c r="I1033" s="56"/>
      <c r="J1033" s="56"/>
      <c r="K1033" s="40"/>
      <c r="L1033" s="40"/>
      <c r="M1033" s="56"/>
      <c r="N1033" s="56"/>
      <c r="O1033" s="56"/>
    </row>
    <row r="1034" spans="2:15" ht="24.95" customHeight="1" x14ac:dyDescent="0.2"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56"/>
      <c r="N1034" s="56"/>
      <c r="O1034" s="56"/>
    </row>
    <row r="1035" spans="2:15" ht="24.95" customHeight="1" x14ac:dyDescent="0.2"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56"/>
      <c r="N1035" s="56"/>
      <c r="O1035" s="56"/>
    </row>
    <row r="1036" spans="2:15" ht="24.95" customHeight="1" x14ac:dyDescent="0.2"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56"/>
      <c r="N1036" s="56"/>
      <c r="O1036" s="56"/>
    </row>
    <row r="1037" spans="2:15" ht="24.95" customHeight="1" x14ac:dyDescent="0.2"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56"/>
      <c r="N1037" s="56"/>
      <c r="O1037" s="56"/>
    </row>
    <row r="1038" spans="2:15" ht="24.95" customHeight="1" x14ac:dyDescent="0.2"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56"/>
      <c r="N1038" s="56"/>
      <c r="O1038" s="56"/>
    </row>
    <row r="1039" spans="2:15" ht="24.95" customHeight="1" x14ac:dyDescent="0.2"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56"/>
      <c r="N1039" s="56"/>
      <c r="O1039" s="56"/>
    </row>
    <row r="1040" spans="2:15" ht="24.95" customHeight="1" x14ac:dyDescent="0.2"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56"/>
      <c r="N1040" s="56"/>
      <c r="O1040" s="56"/>
    </row>
    <row r="1041" spans="2:14" ht="24.95" customHeight="1" x14ac:dyDescent="0.2"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M1041" s="20">
        <v>13</v>
      </c>
      <c r="N1041" s="56"/>
    </row>
    <row r="1042" spans="2:14" ht="25.5" customHeight="1" x14ac:dyDescent="0.2">
      <c r="B1042" s="250" t="s">
        <v>122</v>
      </c>
      <c r="C1042" s="250"/>
      <c r="D1042" s="250"/>
      <c r="E1042" s="250"/>
      <c r="F1042" s="250"/>
      <c r="G1042" s="250"/>
      <c r="H1042" s="250"/>
      <c r="I1042" s="250"/>
      <c r="J1042" s="250"/>
      <c r="K1042" s="250"/>
      <c r="L1042" s="250"/>
      <c r="M1042" s="250"/>
    </row>
    <row r="1043" spans="2:14" ht="15" customHeight="1" x14ac:dyDescent="0.2">
      <c r="B1043" s="63"/>
      <c r="C1043" s="63"/>
      <c r="D1043" s="63"/>
      <c r="E1043" s="63"/>
      <c r="F1043" s="63"/>
      <c r="G1043" s="63"/>
      <c r="H1043" s="63"/>
      <c r="I1043" s="63"/>
      <c r="J1043" s="63"/>
      <c r="K1043" s="63"/>
      <c r="L1043" s="63"/>
    </row>
    <row r="1044" spans="2:14" ht="25.5" customHeight="1" x14ac:dyDescent="0.2">
      <c r="B1044" s="250" t="s">
        <v>118</v>
      </c>
      <c r="C1044" s="250"/>
      <c r="D1044" s="250"/>
      <c r="E1044" s="250"/>
      <c r="F1044" s="250"/>
      <c r="G1044" s="250"/>
      <c r="H1044" s="250"/>
      <c r="I1044" s="250"/>
      <c r="J1044" s="250"/>
      <c r="K1044" s="250"/>
      <c r="L1044" s="250"/>
      <c r="M1044" s="250"/>
    </row>
    <row r="1045" spans="2:14" s="11" customFormat="1" ht="15" customHeight="1" x14ac:dyDescent="0.2">
      <c r="B1045" s="139"/>
      <c r="C1045" s="139"/>
      <c r="D1045" s="139"/>
      <c r="E1045" s="139"/>
      <c r="F1045" s="139"/>
      <c r="G1045" s="139"/>
    </row>
    <row r="1046" spans="2:14" ht="24.95" customHeight="1" x14ac:dyDescent="0.2">
      <c r="B1046" s="261" t="s">
        <v>58</v>
      </c>
      <c r="C1046" s="261"/>
      <c r="D1046" s="261"/>
      <c r="E1046" s="261"/>
      <c r="F1046" s="261"/>
      <c r="G1046" s="261"/>
      <c r="H1046" s="261"/>
      <c r="I1046" s="261"/>
      <c r="J1046" s="261"/>
    </row>
    <row r="1047" spans="2:14" ht="24.95" customHeight="1" x14ac:dyDescent="0.2">
      <c r="B1047" s="294" t="s">
        <v>36</v>
      </c>
      <c r="C1047" s="259" t="s">
        <v>47</v>
      </c>
      <c r="D1047" s="259"/>
      <c r="E1047" s="259"/>
      <c r="F1047" s="259" t="s">
        <v>48</v>
      </c>
      <c r="G1047" s="259"/>
      <c r="H1047" s="259"/>
      <c r="I1047" s="125" t="s">
        <v>52</v>
      </c>
      <c r="J1047" s="127" t="s">
        <v>53</v>
      </c>
      <c r="M1047" s="42"/>
    </row>
    <row r="1048" spans="2:14" ht="24.95" customHeight="1" x14ac:dyDescent="0.2">
      <c r="B1048" s="295"/>
      <c r="C1048" s="123" t="s">
        <v>66</v>
      </c>
      <c r="D1048" s="123" t="s">
        <v>67</v>
      </c>
      <c r="E1048" s="175" t="s">
        <v>68</v>
      </c>
      <c r="F1048" s="123" t="s">
        <v>69</v>
      </c>
      <c r="G1048" s="123" t="s">
        <v>70</v>
      </c>
      <c r="H1048" s="124" t="s">
        <v>71</v>
      </c>
      <c r="I1048" s="126" t="s">
        <v>85</v>
      </c>
      <c r="J1048" s="128" t="s">
        <v>86</v>
      </c>
      <c r="K1048" s="17"/>
      <c r="M1048" s="42"/>
    </row>
    <row r="1049" spans="2:14" ht="24.95" customHeight="1" x14ac:dyDescent="0.2">
      <c r="B1049" s="121" t="s">
        <v>114</v>
      </c>
      <c r="C1049" s="240">
        <v>180</v>
      </c>
      <c r="D1049" s="240">
        <v>27</v>
      </c>
      <c r="E1049" s="229">
        <v>207</v>
      </c>
      <c r="F1049" s="240">
        <v>269</v>
      </c>
      <c r="G1049" s="240">
        <v>27</v>
      </c>
      <c r="H1049" s="230">
        <v>296</v>
      </c>
      <c r="I1049" s="231">
        <v>3.5397064999999998E-2</v>
      </c>
      <c r="J1049" s="232">
        <v>1.4299516908212999</v>
      </c>
      <c r="K1049" s="44"/>
      <c r="M1049" s="42"/>
    </row>
    <row r="1050" spans="2:14" ht="24.95" customHeight="1" x14ac:dyDescent="0.2">
      <c r="B1050" s="121" t="s">
        <v>5</v>
      </c>
      <c r="C1050" s="240">
        <v>119</v>
      </c>
      <c r="D1050" s="240">
        <v>13</v>
      </c>
      <c r="E1050" s="229">
        <v>132</v>
      </c>
      <c r="F1050" s="240">
        <v>287</v>
      </c>
      <c r="G1050" s="240">
        <v>22</v>
      </c>
      <c r="H1050" s="230">
        <v>309</v>
      </c>
      <c r="I1050" s="231">
        <v>2.8235189399999999E-2</v>
      </c>
      <c r="J1050" s="232">
        <v>2.3409090909091002</v>
      </c>
      <c r="K1050" s="44"/>
      <c r="M1050" s="42"/>
    </row>
    <row r="1051" spans="2:14" ht="24.95" customHeight="1" x14ac:dyDescent="0.2">
      <c r="B1051" s="121" t="s">
        <v>22</v>
      </c>
      <c r="C1051" s="240">
        <v>280</v>
      </c>
      <c r="D1051" s="240">
        <v>99</v>
      </c>
      <c r="E1051" s="229">
        <v>379</v>
      </c>
      <c r="F1051" s="240">
        <v>474</v>
      </c>
      <c r="G1051" s="240">
        <v>111</v>
      </c>
      <c r="H1051" s="230">
        <v>585</v>
      </c>
      <c r="I1051" s="231">
        <v>5.54654048E-2</v>
      </c>
      <c r="J1051" s="232">
        <v>1.5435356200528001</v>
      </c>
      <c r="K1051" s="44"/>
      <c r="M1051" s="42"/>
    </row>
    <row r="1052" spans="2:14" ht="24.95" customHeight="1" x14ac:dyDescent="0.2">
      <c r="B1052" s="121" t="s">
        <v>7</v>
      </c>
      <c r="C1052" s="240">
        <v>37</v>
      </c>
      <c r="D1052" s="240">
        <v>31</v>
      </c>
      <c r="E1052" s="229">
        <v>68</v>
      </c>
      <c r="F1052" s="240">
        <v>58</v>
      </c>
      <c r="G1052" s="240">
        <v>32</v>
      </c>
      <c r="H1052" s="230">
        <v>90</v>
      </c>
      <c r="I1052" s="231">
        <v>2.0385836399999999E-2</v>
      </c>
      <c r="J1052" s="232">
        <v>1.3235294117647001</v>
      </c>
      <c r="K1052" s="44"/>
      <c r="M1052" s="42"/>
    </row>
    <row r="1053" spans="2:14" ht="24.95" customHeight="1" x14ac:dyDescent="0.2">
      <c r="B1053" s="121" t="s">
        <v>8</v>
      </c>
      <c r="C1053" s="240">
        <v>7</v>
      </c>
      <c r="D1053" s="240">
        <v>0</v>
      </c>
      <c r="E1053" s="229">
        <v>7</v>
      </c>
      <c r="F1053" s="240">
        <v>7</v>
      </c>
      <c r="G1053" s="240">
        <v>0</v>
      </c>
      <c r="H1053" s="230">
        <v>7</v>
      </c>
      <c r="I1053" s="231">
        <v>2.3360947000000002E-3</v>
      </c>
      <c r="J1053" s="232">
        <v>1</v>
      </c>
      <c r="K1053" s="44"/>
      <c r="M1053" s="42"/>
    </row>
    <row r="1054" spans="2:14" ht="24.95" customHeight="1" x14ac:dyDescent="0.2">
      <c r="B1054" s="121" t="s">
        <v>9</v>
      </c>
      <c r="C1054" s="240">
        <v>243</v>
      </c>
      <c r="D1054" s="240">
        <v>0</v>
      </c>
      <c r="E1054" s="229">
        <v>243</v>
      </c>
      <c r="F1054" s="240">
        <v>505</v>
      </c>
      <c r="G1054" s="240">
        <v>0</v>
      </c>
      <c r="H1054" s="230">
        <v>505</v>
      </c>
      <c r="I1054" s="231">
        <v>0.14263641790000001</v>
      </c>
      <c r="J1054" s="232">
        <v>2.0781893004115002</v>
      </c>
      <c r="K1054" s="44"/>
      <c r="M1054" s="42"/>
    </row>
    <row r="1055" spans="2:14" ht="24.95" customHeight="1" x14ac:dyDescent="0.2">
      <c r="B1055" s="121" t="s">
        <v>10</v>
      </c>
      <c r="C1055" s="240">
        <v>32</v>
      </c>
      <c r="D1055" s="240">
        <v>0</v>
      </c>
      <c r="E1055" s="229">
        <v>32</v>
      </c>
      <c r="F1055" s="240">
        <v>97</v>
      </c>
      <c r="G1055" s="240">
        <v>0</v>
      </c>
      <c r="H1055" s="230">
        <v>97</v>
      </c>
      <c r="I1055" s="231">
        <v>4.2630268700000001E-2</v>
      </c>
      <c r="J1055" s="232">
        <v>3.03125</v>
      </c>
      <c r="K1055" s="44"/>
      <c r="M1055" s="42"/>
    </row>
    <row r="1056" spans="2:14" ht="24.95" customHeight="1" x14ac:dyDescent="0.2">
      <c r="B1056" s="121" t="s">
        <v>11</v>
      </c>
      <c r="C1056" s="240">
        <v>171</v>
      </c>
      <c r="D1056" s="240">
        <v>29</v>
      </c>
      <c r="E1056" s="229">
        <v>200</v>
      </c>
      <c r="F1056" s="240">
        <v>308</v>
      </c>
      <c r="G1056" s="240">
        <v>56</v>
      </c>
      <c r="H1056" s="230">
        <v>364</v>
      </c>
      <c r="I1056" s="231">
        <v>0.12600741300000001</v>
      </c>
      <c r="J1056" s="232">
        <v>1.82</v>
      </c>
      <c r="K1056" s="44"/>
      <c r="M1056" s="45"/>
    </row>
    <row r="1057" spans="2:14" ht="24.95" customHeight="1" x14ac:dyDescent="0.2">
      <c r="B1057" s="121" t="s">
        <v>12</v>
      </c>
      <c r="C1057" s="240">
        <v>35</v>
      </c>
      <c r="D1057" s="240">
        <v>16</v>
      </c>
      <c r="E1057" s="229">
        <v>51</v>
      </c>
      <c r="F1057" s="240">
        <v>35</v>
      </c>
      <c r="G1057" s="240">
        <v>16</v>
      </c>
      <c r="H1057" s="230">
        <v>51</v>
      </c>
      <c r="I1057" s="231">
        <v>2.5172890699999999E-2</v>
      </c>
      <c r="J1057" s="232">
        <v>1</v>
      </c>
      <c r="K1057" s="44"/>
      <c r="M1057" s="45"/>
    </row>
    <row r="1058" spans="2:14" ht="24.95" customHeight="1" x14ac:dyDescent="0.2">
      <c r="B1058" s="122" t="s">
        <v>14</v>
      </c>
      <c r="C1058" s="220">
        <v>1104</v>
      </c>
      <c r="D1058" s="220">
        <v>215</v>
      </c>
      <c r="E1058" s="233">
        <v>1319</v>
      </c>
      <c r="F1058" s="220">
        <v>2040</v>
      </c>
      <c r="G1058" s="220">
        <v>264</v>
      </c>
      <c r="H1058" s="234">
        <v>2304</v>
      </c>
      <c r="I1058" s="235">
        <v>4.8004979099999998E-2</v>
      </c>
      <c r="J1058" s="236">
        <v>1.7467778620167</v>
      </c>
      <c r="M1058" s="45"/>
    </row>
    <row r="1059" spans="2:14" ht="24.95" customHeight="1" x14ac:dyDescent="0.2">
      <c r="B1059" s="205"/>
      <c r="C1059" s="51"/>
      <c r="D1059" s="51"/>
      <c r="E1059" s="52"/>
      <c r="F1059" s="51"/>
      <c r="G1059" s="51"/>
      <c r="H1059" s="52"/>
      <c r="I1059" s="60"/>
      <c r="J1059" s="61"/>
      <c r="K1059" s="65"/>
      <c r="L1059" s="65"/>
      <c r="M1059" s="64"/>
      <c r="N1059" s="17"/>
    </row>
    <row r="1060" spans="2:14" ht="24.95" customHeight="1" x14ac:dyDescent="0.2">
      <c r="B1060" s="68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</row>
    <row r="1061" spans="2:14" ht="24.95" customHeight="1" x14ac:dyDescent="0.2">
      <c r="B1061" s="66"/>
      <c r="C1061" s="66"/>
      <c r="D1061" s="66"/>
      <c r="E1061" s="66"/>
      <c r="F1061" s="66"/>
      <c r="G1061" s="66"/>
      <c r="H1061" s="66"/>
      <c r="I1061" s="66"/>
      <c r="J1061" s="66"/>
      <c r="K1061" s="67"/>
      <c r="L1061" s="67"/>
      <c r="M1061" s="67"/>
      <c r="N1061" s="67"/>
    </row>
    <row r="1062" spans="2:14" ht="24.95" customHeight="1" x14ac:dyDescent="0.2">
      <c r="B1062" s="62"/>
      <c r="C1062" s="62"/>
      <c r="D1062" s="62"/>
      <c r="E1062" s="62"/>
      <c r="G1062" s="62"/>
      <c r="H1062" s="62"/>
      <c r="I1062" s="62"/>
      <c r="J1062" s="62"/>
    </row>
    <row r="1063" spans="2:14" ht="24.95" customHeight="1" x14ac:dyDescent="0.2">
      <c r="B1063" s="62"/>
      <c r="C1063" s="62"/>
      <c r="D1063" s="62"/>
      <c r="E1063" s="62"/>
      <c r="G1063" s="62"/>
      <c r="H1063" s="62"/>
      <c r="I1063" s="62"/>
      <c r="J1063" s="62"/>
    </row>
    <row r="1064" spans="2:14" ht="24.95" customHeight="1" x14ac:dyDescent="0.2">
      <c r="B1064" s="62"/>
      <c r="C1064" s="62"/>
      <c r="D1064" s="62"/>
      <c r="E1064" s="62"/>
      <c r="G1064" s="62"/>
      <c r="H1064" s="62"/>
      <c r="I1064" s="62"/>
      <c r="J1064" s="62"/>
    </row>
    <row r="1065" spans="2:14" ht="24.95" customHeight="1" x14ac:dyDescent="0.2">
      <c r="B1065" s="62"/>
      <c r="C1065" s="62"/>
      <c r="D1065" s="62"/>
      <c r="E1065" s="62"/>
      <c r="G1065" s="62"/>
      <c r="H1065" s="62"/>
      <c r="I1065" s="62"/>
      <c r="J1065" s="62"/>
    </row>
    <row r="1066" spans="2:14" ht="24.95" customHeight="1" x14ac:dyDescent="0.2">
      <c r="B1066" s="62"/>
      <c r="C1066" s="62"/>
      <c r="D1066" s="62"/>
      <c r="E1066" s="62"/>
      <c r="G1066" s="62"/>
      <c r="H1066" s="62"/>
      <c r="I1066" s="62"/>
      <c r="J1066" s="62"/>
    </row>
    <row r="1067" spans="2:14" ht="24.95" customHeight="1" x14ac:dyDescent="0.2">
      <c r="B1067" s="62"/>
      <c r="C1067" s="62"/>
      <c r="D1067" s="62"/>
      <c r="E1067" s="62"/>
      <c r="G1067" s="62"/>
      <c r="H1067" s="62"/>
      <c r="I1067" s="62"/>
      <c r="J1067" s="62"/>
    </row>
    <row r="1068" spans="2:14" ht="24.95" customHeight="1" x14ac:dyDescent="0.2">
      <c r="B1068" s="62"/>
      <c r="C1068" s="62"/>
      <c r="D1068" s="62"/>
      <c r="E1068" s="62"/>
      <c r="G1068" s="62"/>
      <c r="H1068" s="62"/>
      <c r="I1068" s="62"/>
      <c r="J1068" s="62"/>
    </row>
    <row r="1069" spans="2:14" ht="24.95" customHeight="1" x14ac:dyDescent="0.2">
      <c r="B1069" s="62"/>
      <c r="C1069" s="62"/>
      <c r="D1069" s="62"/>
      <c r="E1069" s="62"/>
      <c r="G1069" s="62"/>
      <c r="H1069" s="62"/>
      <c r="I1069" s="62"/>
      <c r="J1069" s="62"/>
    </row>
    <row r="1070" spans="2:14" ht="24.95" customHeight="1" x14ac:dyDescent="0.2">
      <c r="B1070" s="62"/>
      <c r="C1070" s="62"/>
      <c r="D1070" s="62"/>
      <c r="E1070" s="62"/>
      <c r="G1070" s="62"/>
      <c r="H1070" s="62"/>
      <c r="I1070" s="62"/>
      <c r="J1070" s="62"/>
    </row>
    <row r="1071" spans="2:14" ht="24.95" customHeight="1" x14ac:dyDescent="0.2">
      <c r="B1071" s="62"/>
      <c r="C1071" s="62"/>
      <c r="D1071" s="62"/>
      <c r="E1071" s="62"/>
      <c r="G1071" s="62"/>
      <c r="H1071" s="62"/>
      <c r="I1071" s="62"/>
      <c r="J1071" s="62"/>
    </row>
    <row r="1072" spans="2:14" ht="25.5" customHeight="1" x14ac:dyDescent="0.2">
      <c r="B1072" s="265" t="s">
        <v>169</v>
      </c>
      <c r="C1072" s="265"/>
      <c r="D1072" s="265"/>
      <c r="E1072" s="265"/>
      <c r="F1072" s="265"/>
      <c r="G1072" s="265"/>
      <c r="H1072" s="265"/>
      <c r="I1072" s="265"/>
      <c r="J1072" s="265"/>
      <c r="K1072" s="265"/>
      <c r="L1072" s="265"/>
      <c r="M1072" s="265"/>
    </row>
    <row r="1073" spans="2:15" ht="15" customHeight="1" x14ac:dyDescent="0.2">
      <c r="B1073" s="54"/>
      <c r="C1073" s="54"/>
      <c r="D1073" s="54"/>
      <c r="E1073" s="54"/>
      <c r="F1073" s="54"/>
      <c r="G1073" s="54"/>
    </row>
    <row r="1074" spans="2:15" ht="24.95" customHeight="1" x14ac:dyDescent="0.2">
      <c r="B1074" s="260" t="s">
        <v>13</v>
      </c>
      <c r="C1074" s="260"/>
      <c r="D1074" s="260"/>
      <c r="E1074" s="260"/>
      <c r="F1074" s="260"/>
      <c r="G1074" s="260"/>
      <c r="H1074" s="260"/>
      <c r="I1074" s="36"/>
      <c r="J1074" s="36"/>
      <c r="K1074" s="36"/>
      <c r="L1074" s="36"/>
      <c r="M1074" s="11"/>
      <c r="N1074" s="11"/>
      <c r="O1074" s="11"/>
    </row>
    <row r="1075" spans="2:15" ht="24.95" customHeight="1" x14ac:dyDescent="0.2">
      <c r="B1075" s="120" t="s">
        <v>35</v>
      </c>
      <c r="C1075" s="255" t="s">
        <v>62</v>
      </c>
      <c r="D1075" s="255"/>
      <c r="E1075" s="255" t="s">
        <v>63</v>
      </c>
      <c r="F1075" s="255"/>
      <c r="G1075" s="255" t="s">
        <v>0</v>
      </c>
      <c r="H1075" s="255"/>
      <c r="I1075" s="36"/>
      <c r="J1075" s="36"/>
      <c r="K1075" s="36"/>
      <c r="L1075" s="36"/>
      <c r="M1075" s="11"/>
      <c r="N1075" s="11"/>
      <c r="O1075" s="11"/>
    </row>
    <row r="1076" spans="2:15" ht="24.95" customHeight="1" x14ac:dyDescent="0.2">
      <c r="B1076" s="227" t="s">
        <v>176</v>
      </c>
      <c r="C1076" s="254">
        <v>119</v>
      </c>
      <c r="D1076" s="254"/>
      <c r="E1076" s="254">
        <v>27</v>
      </c>
      <c r="F1076" s="254"/>
      <c r="G1076" s="253">
        <v>146</v>
      </c>
      <c r="H1076" s="264"/>
      <c r="I1076" s="36"/>
      <c r="J1076" s="36"/>
      <c r="K1076" s="36"/>
      <c r="L1076" s="36"/>
      <c r="M1076" s="11"/>
      <c r="N1076" s="11"/>
      <c r="O1076" s="11"/>
    </row>
    <row r="1077" spans="2:15" ht="24.95" customHeight="1" x14ac:dyDescent="0.2">
      <c r="B1077" s="227" t="s">
        <v>156</v>
      </c>
      <c r="C1077" s="251">
        <v>1104</v>
      </c>
      <c r="D1077" s="251"/>
      <c r="E1077" s="251">
        <v>215</v>
      </c>
      <c r="F1077" s="251"/>
      <c r="G1077" s="253">
        <v>1319</v>
      </c>
      <c r="H1077" s="264"/>
      <c r="I1077" s="36"/>
      <c r="J1077" s="36"/>
      <c r="K1077" s="36"/>
      <c r="L1077" s="36"/>
      <c r="M1077" s="11"/>
      <c r="N1077" s="11"/>
      <c r="O1077" s="11"/>
    </row>
    <row r="1078" spans="2:15" ht="24.95" customHeight="1" x14ac:dyDescent="0.2">
      <c r="B1078" s="102" t="s">
        <v>43</v>
      </c>
      <c r="C1078" s="256">
        <v>8.2773109243697007</v>
      </c>
      <c r="D1078" s="256"/>
      <c r="E1078" s="256">
        <v>6.9629629629630001</v>
      </c>
      <c r="F1078" s="256"/>
      <c r="G1078" s="256">
        <v>8.0342465753425003</v>
      </c>
      <c r="H1078" s="256"/>
      <c r="I1078" s="36"/>
      <c r="J1078" s="36"/>
      <c r="K1078" s="36"/>
      <c r="L1078" s="36"/>
      <c r="M1078" s="11"/>
      <c r="N1078" s="11"/>
      <c r="O1078" s="11"/>
    </row>
    <row r="1079" spans="2:15" ht="24.95" customHeight="1" x14ac:dyDescent="0.2"/>
    <row r="1080" spans="2:15" ht="24.95" customHeight="1" x14ac:dyDescent="0.2"/>
    <row r="1081" spans="2:15" ht="24.95" customHeight="1" x14ac:dyDescent="0.2"/>
    <row r="1082" spans="2:15" ht="24.95" customHeight="1" x14ac:dyDescent="0.2"/>
    <row r="1083" spans="2:15" ht="24.95" customHeight="1" x14ac:dyDescent="0.2"/>
    <row r="1084" spans="2:15" ht="24.95" customHeight="1" x14ac:dyDescent="0.2"/>
    <row r="1085" spans="2:15" ht="24.95" customHeight="1" x14ac:dyDescent="0.2"/>
    <row r="1086" spans="2:15" ht="24.95" customHeight="1" x14ac:dyDescent="0.2"/>
    <row r="1087" spans="2:15" ht="24.95" customHeight="1" x14ac:dyDescent="0.2"/>
    <row r="1088" spans="2:15" ht="24.95" customHeight="1" x14ac:dyDescent="0.2"/>
    <row r="1089" spans="2:13" ht="24.95" customHeight="1" x14ac:dyDescent="0.2">
      <c r="B1089" s="262" t="s">
        <v>15</v>
      </c>
      <c r="C1089" s="262"/>
      <c r="D1089" s="262"/>
      <c r="E1089" s="262"/>
      <c r="F1089" s="262"/>
      <c r="G1089" s="262"/>
      <c r="H1089" s="262"/>
      <c r="I1089" s="262"/>
      <c r="J1089" s="262"/>
    </row>
    <row r="1090" spans="2:13" ht="24.95" customHeight="1" x14ac:dyDescent="0.2">
      <c r="B1090" s="129" t="s">
        <v>35</v>
      </c>
      <c r="C1090" s="257" t="s">
        <v>64</v>
      </c>
      <c r="D1090" s="257"/>
      <c r="E1090" s="257" t="s">
        <v>65</v>
      </c>
      <c r="F1090" s="257"/>
      <c r="G1090" s="257" t="s">
        <v>1</v>
      </c>
      <c r="H1090" s="257"/>
      <c r="I1090" s="257" t="s">
        <v>18</v>
      </c>
      <c r="J1090" s="257"/>
      <c r="L1090" s="37"/>
    </row>
    <row r="1091" spans="2:13" ht="24.95" customHeight="1" x14ac:dyDescent="0.2">
      <c r="B1091" s="227" t="s">
        <v>176</v>
      </c>
      <c r="C1091" s="303">
        <v>287</v>
      </c>
      <c r="D1091" s="303"/>
      <c r="E1091" s="303">
        <v>181</v>
      </c>
      <c r="F1091" s="303"/>
      <c r="G1091" s="253">
        <v>468</v>
      </c>
      <c r="H1091" s="253"/>
      <c r="I1091" s="312">
        <v>9.4046188999999999E-3</v>
      </c>
      <c r="J1091" s="264"/>
    </row>
    <row r="1092" spans="2:13" ht="24.95" customHeight="1" x14ac:dyDescent="0.2">
      <c r="B1092" s="227" t="s">
        <v>156</v>
      </c>
      <c r="C1092" s="303">
        <v>2040</v>
      </c>
      <c r="D1092" s="303"/>
      <c r="E1092" s="303">
        <v>264</v>
      </c>
      <c r="F1092" s="303"/>
      <c r="G1092" s="253">
        <v>2304</v>
      </c>
      <c r="H1092" s="253"/>
      <c r="I1092" s="312">
        <v>4.8004979099999998E-2</v>
      </c>
      <c r="J1092" s="264"/>
    </row>
    <row r="1093" spans="2:13" ht="24.95" customHeight="1" x14ac:dyDescent="0.2">
      <c r="B1093" s="97" t="s">
        <v>43</v>
      </c>
      <c r="C1093" s="258">
        <v>6.1080139372822</v>
      </c>
      <c r="D1093" s="258"/>
      <c r="E1093" s="258">
        <v>0.45856353591159998</v>
      </c>
      <c r="F1093" s="258"/>
      <c r="G1093" s="258">
        <v>3.9230769230768998</v>
      </c>
      <c r="H1093" s="258"/>
      <c r="I1093" s="258">
        <v>4.1044045070237001</v>
      </c>
      <c r="J1093" s="258"/>
    </row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/>
    <row r="1103" spans="2:13" ht="24.95" customHeight="1" x14ac:dyDescent="0.2"/>
    <row r="1104" spans="2:13" ht="24.95" customHeight="1" x14ac:dyDescent="0.2">
      <c r="M1104" s="20">
        <v>14</v>
      </c>
    </row>
    <row r="1105" spans="2:15" ht="25.5" customHeight="1" x14ac:dyDescent="0.2">
      <c r="B1105" s="281" t="s">
        <v>170</v>
      </c>
      <c r="C1105" s="281"/>
      <c r="D1105" s="281"/>
      <c r="E1105" s="281"/>
      <c r="F1105" s="281"/>
      <c r="G1105" s="281"/>
      <c r="H1105" s="281"/>
      <c r="I1105" s="281"/>
      <c r="J1105" s="281"/>
      <c r="K1105" s="281"/>
      <c r="L1105" s="281"/>
      <c r="M1105" s="281"/>
    </row>
    <row r="1106" spans="2:15" ht="15" customHeight="1" x14ac:dyDescent="0.2">
      <c r="B1106" s="54"/>
      <c r="C1106" s="54"/>
      <c r="D1106" s="54"/>
      <c r="E1106" s="54"/>
      <c r="F1106" s="54"/>
      <c r="G1106" s="54"/>
    </row>
    <row r="1107" spans="2:15" ht="24.95" customHeight="1" x14ac:dyDescent="0.2">
      <c r="B1107" s="260" t="s">
        <v>13</v>
      </c>
      <c r="C1107" s="260"/>
      <c r="D1107" s="260"/>
      <c r="E1107" s="260"/>
      <c r="F1107" s="260"/>
      <c r="G1107" s="260"/>
      <c r="H1107" s="260"/>
      <c r="I1107" s="36"/>
      <c r="J1107" s="36"/>
      <c r="K1107" s="36"/>
      <c r="L1107" s="36"/>
      <c r="M1107" s="11"/>
      <c r="N1107" s="11"/>
      <c r="O1107" s="11"/>
    </row>
    <row r="1108" spans="2:15" ht="24.95" customHeight="1" x14ac:dyDescent="0.2">
      <c r="B1108" s="120" t="s">
        <v>35</v>
      </c>
      <c r="C1108" s="255" t="s">
        <v>62</v>
      </c>
      <c r="D1108" s="255"/>
      <c r="E1108" s="255" t="s">
        <v>110</v>
      </c>
      <c r="F1108" s="255"/>
      <c r="G1108" s="255" t="s">
        <v>0</v>
      </c>
      <c r="H1108" s="255"/>
      <c r="I1108" s="36"/>
      <c r="J1108" s="36"/>
      <c r="K1108" s="36"/>
      <c r="L1108" s="36"/>
      <c r="M1108" s="11"/>
      <c r="N1108" s="11"/>
      <c r="O1108" s="11"/>
    </row>
    <row r="1109" spans="2:15" ht="24.95" customHeight="1" x14ac:dyDescent="0.2">
      <c r="B1109" s="227" t="s">
        <v>159</v>
      </c>
      <c r="C1109" s="303">
        <v>28446</v>
      </c>
      <c r="D1109" s="303"/>
      <c r="E1109" s="303">
        <v>10573</v>
      </c>
      <c r="F1109" s="303"/>
      <c r="G1109" s="253">
        <v>39019</v>
      </c>
      <c r="H1109" s="264"/>
      <c r="I1109" s="36"/>
      <c r="J1109" s="36"/>
      <c r="K1109" s="36"/>
      <c r="L1109" s="36"/>
      <c r="M1109" s="11"/>
      <c r="N1109" s="11"/>
      <c r="O1109" s="11"/>
    </row>
    <row r="1110" spans="2:15" ht="24.95" customHeight="1" x14ac:dyDescent="0.2">
      <c r="B1110" s="227" t="s">
        <v>160</v>
      </c>
      <c r="C1110" s="251">
        <v>55641</v>
      </c>
      <c r="D1110" s="251"/>
      <c r="E1110" s="251">
        <v>37789</v>
      </c>
      <c r="F1110" s="251"/>
      <c r="G1110" s="253">
        <v>93430</v>
      </c>
      <c r="H1110" s="264"/>
      <c r="I1110" s="36"/>
      <c r="J1110" s="36"/>
      <c r="K1110" s="36"/>
      <c r="L1110" s="36"/>
      <c r="M1110" s="11"/>
      <c r="N1110" s="11"/>
      <c r="O1110" s="11"/>
    </row>
    <row r="1111" spans="2:15" ht="24.95" customHeight="1" x14ac:dyDescent="0.2">
      <c r="B1111" s="102" t="s">
        <v>43</v>
      </c>
      <c r="C1111" s="256">
        <v>0.95602193630036003</v>
      </c>
      <c r="D1111" s="256"/>
      <c r="E1111" s="256">
        <v>2.5741038494278001</v>
      </c>
      <c r="F1111" s="256"/>
      <c r="G1111" s="256">
        <v>1.3944744867884999</v>
      </c>
      <c r="H1111" s="256"/>
      <c r="I1111" s="36"/>
      <c r="J1111" s="36"/>
      <c r="K1111" s="36"/>
      <c r="L1111" s="36"/>
      <c r="M1111" s="11"/>
      <c r="N1111" s="11"/>
      <c r="O1111" s="11"/>
    </row>
    <row r="1112" spans="2:15" ht="24.95" customHeight="1" x14ac:dyDescent="0.2">
      <c r="B1112" s="35"/>
      <c r="C1112" s="36"/>
      <c r="D1112" s="36"/>
      <c r="E1112" s="36"/>
      <c r="F1112" s="55"/>
      <c r="G1112" s="35"/>
      <c r="H1112" s="35"/>
      <c r="I1112" s="36"/>
      <c r="J1112" s="36"/>
      <c r="K1112" s="36"/>
      <c r="L1112" s="36"/>
      <c r="M1112" s="11"/>
      <c r="N1112" s="11"/>
      <c r="O1112" s="11"/>
    </row>
    <row r="1113" spans="2:15" ht="24.95" customHeight="1" x14ac:dyDescent="0.2">
      <c r="B1113" s="35"/>
      <c r="C1113" s="36"/>
      <c r="D1113" s="36"/>
      <c r="E1113" s="36"/>
      <c r="F1113" s="55"/>
      <c r="G1113" s="35"/>
      <c r="H1113" s="35"/>
      <c r="I1113" s="36"/>
      <c r="J1113" s="36"/>
      <c r="K1113" s="36"/>
      <c r="L1113" s="36"/>
      <c r="M1113" s="11"/>
      <c r="N1113" s="11"/>
      <c r="O1113" s="11"/>
    </row>
    <row r="1114" spans="2:15" ht="24.95" customHeight="1" x14ac:dyDescent="0.2">
      <c r="B1114" s="35"/>
      <c r="C1114" s="36"/>
      <c r="D1114" s="36"/>
      <c r="E1114" s="36"/>
      <c r="F1114" s="55"/>
      <c r="G1114" s="35"/>
      <c r="H1114" s="35"/>
      <c r="I1114" s="36"/>
      <c r="J1114" s="36"/>
      <c r="K1114" s="36"/>
      <c r="L1114" s="36"/>
      <c r="M1114" s="11"/>
      <c r="N1114" s="11"/>
      <c r="O1114" s="11"/>
    </row>
    <row r="1115" spans="2:15" ht="24.95" customHeight="1" x14ac:dyDescent="0.2">
      <c r="B1115" s="35"/>
      <c r="C1115" s="36"/>
      <c r="D1115" s="36"/>
      <c r="E1115" s="36"/>
      <c r="F1115" s="55"/>
      <c r="G1115" s="35"/>
      <c r="H1115" s="35"/>
      <c r="I1115" s="36"/>
      <c r="J1115" s="36"/>
      <c r="K1115" s="36"/>
      <c r="L1115" s="36"/>
      <c r="M1115" s="11"/>
      <c r="N1115" s="11"/>
      <c r="O1115" s="11"/>
    </row>
    <row r="1116" spans="2:15" ht="24.95" customHeight="1" x14ac:dyDescent="0.2">
      <c r="B1116" s="35"/>
      <c r="C1116" s="36"/>
      <c r="D1116" s="36"/>
      <c r="E1116" s="36"/>
      <c r="F1116" s="55"/>
      <c r="G1116" s="35"/>
      <c r="H1116" s="35"/>
      <c r="I1116" s="36"/>
      <c r="J1116" s="36"/>
      <c r="K1116" s="36"/>
      <c r="L1116" s="36"/>
      <c r="M1116" s="11"/>
      <c r="N1116" s="11"/>
      <c r="O1116" s="11"/>
    </row>
    <row r="1117" spans="2:15" ht="24.95" customHeight="1" x14ac:dyDescent="0.2">
      <c r="B1117" s="35"/>
      <c r="C1117" s="36"/>
      <c r="D1117" s="36"/>
      <c r="E1117" s="36"/>
      <c r="F1117" s="55"/>
      <c r="G1117" s="35"/>
      <c r="H1117" s="35"/>
      <c r="I1117" s="36"/>
      <c r="J1117" s="36"/>
      <c r="K1117" s="36"/>
      <c r="L1117" s="36"/>
      <c r="M1117" s="11"/>
      <c r="N1117" s="11"/>
      <c r="O1117" s="11"/>
    </row>
    <row r="1118" spans="2:15" ht="24.95" customHeight="1" x14ac:dyDescent="0.2">
      <c r="B1118" s="35"/>
      <c r="C1118" s="36"/>
      <c r="D1118" s="36"/>
      <c r="E1118" s="36"/>
      <c r="F1118" s="55"/>
      <c r="G1118" s="35"/>
      <c r="H1118" s="35"/>
      <c r="I1118" s="36"/>
      <c r="J1118" s="36"/>
      <c r="K1118" s="36"/>
      <c r="L1118" s="36"/>
      <c r="M1118" s="11"/>
      <c r="N1118" s="11"/>
      <c r="O1118" s="11"/>
    </row>
    <row r="1119" spans="2:15" ht="24.95" customHeight="1" x14ac:dyDescent="0.2">
      <c r="B1119" s="138"/>
      <c r="C1119" s="138"/>
      <c r="D1119" s="138"/>
      <c r="E1119" s="138"/>
      <c r="F1119" s="138"/>
      <c r="G1119" s="138"/>
      <c r="H1119" s="138"/>
      <c r="I1119" s="138"/>
      <c r="J1119" s="138"/>
      <c r="K1119" s="138"/>
      <c r="L1119" s="138"/>
      <c r="M1119" s="56"/>
      <c r="N1119" s="56"/>
      <c r="O1119" s="56"/>
    </row>
    <row r="1120" spans="2:15" ht="24.95" customHeight="1" x14ac:dyDescent="0.2">
      <c r="B1120" s="56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</row>
    <row r="1121" spans="2:15" ht="24.95" customHeight="1" x14ac:dyDescent="0.2">
      <c r="B1121" s="56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</row>
    <row r="1122" spans="2:15" ht="24.95" customHeight="1" x14ac:dyDescent="0.2">
      <c r="B1122" s="56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</row>
    <row r="1123" spans="2:15" ht="24.95" customHeight="1" x14ac:dyDescent="0.2">
      <c r="B1123" s="56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</row>
    <row r="1124" spans="2:15" ht="24.95" customHeight="1" x14ac:dyDescent="0.2"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</row>
    <row r="1125" spans="2:15" ht="24.95" customHeight="1" x14ac:dyDescent="0.2">
      <c r="B1125" s="56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</row>
    <row r="1126" spans="2:15" ht="24.95" customHeight="1" x14ac:dyDescent="0.2">
      <c r="B1126" s="56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</row>
    <row r="1127" spans="2:15" ht="24.95" customHeight="1" x14ac:dyDescent="0.2">
      <c r="B1127" s="56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</row>
    <row r="1128" spans="2:15" ht="24.95" customHeight="1" x14ac:dyDescent="0.2">
      <c r="B1128" s="56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</row>
    <row r="1129" spans="2:15" ht="24.95" customHeight="1" x14ac:dyDescent="0.2">
      <c r="B1129" s="56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</row>
    <row r="1130" spans="2:15" ht="24.95" customHeight="1" x14ac:dyDescent="0.2"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</row>
    <row r="1131" spans="2:15" ht="24.95" customHeight="1" x14ac:dyDescent="0.2">
      <c r="B1131" s="56"/>
      <c r="C1131" s="56"/>
      <c r="D1131" s="56"/>
      <c r="E1131" s="56"/>
      <c r="F1131" s="56"/>
      <c r="G1131" s="56"/>
      <c r="H1131" s="56"/>
      <c r="I1131" s="56"/>
      <c r="J1131" s="56"/>
      <c r="K1131" s="56"/>
      <c r="L1131" s="56"/>
      <c r="M1131" s="56"/>
      <c r="N1131" s="56"/>
      <c r="O1131" s="56"/>
    </row>
    <row r="1132" spans="2:15" ht="24.95" customHeight="1" x14ac:dyDescent="0.2"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  <c r="O1132" s="56"/>
    </row>
    <row r="1133" spans="2:15" ht="24.95" customHeight="1" x14ac:dyDescent="0.2">
      <c r="B1133" s="262" t="s">
        <v>15</v>
      </c>
      <c r="C1133" s="262"/>
      <c r="D1133" s="262"/>
      <c r="E1133" s="262"/>
      <c r="F1133" s="262"/>
      <c r="G1133" s="262"/>
      <c r="H1133" s="262"/>
      <c r="I1133" s="262"/>
      <c r="J1133" s="262"/>
    </row>
    <row r="1134" spans="2:15" ht="24.95" customHeight="1" x14ac:dyDescent="0.2">
      <c r="B1134" s="129" t="s">
        <v>35</v>
      </c>
      <c r="C1134" s="257" t="s">
        <v>112</v>
      </c>
      <c r="D1134" s="257"/>
      <c r="E1134" s="257" t="s">
        <v>111</v>
      </c>
      <c r="F1134" s="257"/>
      <c r="G1134" s="257" t="s">
        <v>42</v>
      </c>
      <c r="H1134" s="257"/>
      <c r="I1134" s="257" t="s">
        <v>18</v>
      </c>
      <c r="J1134" s="257"/>
      <c r="L1134" s="37"/>
    </row>
    <row r="1135" spans="2:15" ht="24.95" customHeight="1" x14ac:dyDescent="0.2">
      <c r="B1135" s="227" t="s">
        <v>159</v>
      </c>
      <c r="C1135" s="303">
        <v>46632</v>
      </c>
      <c r="D1135" s="303"/>
      <c r="E1135" s="303">
        <v>14710</v>
      </c>
      <c r="F1135" s="303"/>
      <c r="G1135" s="253">
        <v>61342</v>
      </c>
      <c r="H1135" s="253"/>
      <c r="I1135" s="312">
        <v>6.9874924392888005E-2</v>
      </c>
      <c r="J1135" s="264"/>
    </row>
    <row r="1136" spans="2:15" ht="24.95" customHeight="1" x14ac:dyDescent="0.2">
      <c r="B1136" s="227" t="s">
        <v>160</v>
      </c>
      <c r="C1136" s="251">
        <v>92524</v>
      </c>
      <c r="D1136" s="251"/>
      <c r="E1136" s="251">
        <v>42348</v>
      </c>
      <c r="F1136" s="251"/>
      <c r="G1136" s="253">
        <v>134872</v>
      </c>
      <c r="H1136" s="253"/>
      <c r="I1136" s="252">
        <v>0.12094667753547</v>
      </c>
      <c r="J1136" s="252"/>
    </row>
    <row r="1137" spans="2:15" ht="24.95" customHeight="1" x14ac:dyDescent="0.2">
      <c r="B1137" s="97" t="s">
        <v>43</v>
      </c>
      <c r="C1137" s="258">
        <v>0.98413106879395995</v>
      </c>
      <c r="D1137" s="258"/>
      <c r="E1137" s="258">
        <v>1.8788579197824999</v>
      </c>
      <c r="F1137" s="258"/>
      <c r="G1137" s="258">
        <v>1.1986893156402001</v>
      </c>
      <c r="H1137" s="258"/>
      <c r="I1137" s="258">
        <v>0.73090244585335995</v>
      </c>
      <c r="J1137" s="258"/>
    </row>
    <row r="1138" spans="2:15" ht="24.95" customHeight="1" x14ac:dyDescent="0.2">
      <c r="B1138" s="56"/>
      <c r="C1138" s="56"/>
      <c r="D1138" s="56"/>
      <c r="E1138" s="56"/>
      <c r="F1138" s="56"/>
      <c r="G1138" s="56"/>
      <c r="H1138" s="56"/>
      <c r="I1138" s="56"/>
      <c r="J1138" s="56"/>
      <c r="K1138" s="40"/>
      <c r="L1138" s="40"/>
      <c r="M1138" s="56"/>
      <c r="N1138" s="56"/>
      <c r="O1138" s="56"/>
    </row>
    <row r="1139" spans="2:15" ht="24.95" customHeight="1" x14ac:dyDescent="0.2">
      <c r="B1139" s="56"/>
      <c r="C1139" s="56"/>
      <c r="D1139" s="56"/>
      <c r="E1139" s="56"/>
      <c r="F1139" s="56"/>
      <c r="G1139" s="56"/>
      <c r="H1139" s="56"/>
      <c r="I1139" s="56"/>
      <c r="J1139" s="56"/>
      <c r="K1139" s="40"/>
      <c r="L1139" s="40"/>
      <c r="M1139" s="56"/>
      <c r="N1139" s="56"/>
      <c r="O1139" s="56"/>
    </row>
    <row r="1140" spans="2:15" ht="24.95" customHeight="1" x14ac:dyDescent="0.2">
      <c r="B1140" s="56"/>
      <c r="C1140" s="56"/>
      <c r="D1140" s="56"/>
      <c r="E1140" s="56"/>
      <c r="F1140" s="56"/>
      <c r="G1140" s="56"/>
      <c r="H1140" s="56"/>
      <c r="I1140" s="56"/>
      <c r="J1140" s="56"/>
      <c r="K1140" s="40"/>
      <c r="L1140" s="40"/>
      <c r="M1140" s="56"/>
      <c r="N1140" s="56"/>
      <c r="O1140" s="56"/>
    </row>
    <row r="1141" spans="2:15" ht="24.95" customHeight="1" x14ac:dyDescent="0.2">
      <c r="B1141" s="56"/>
      <c r="C1141" s="56"/>
      <c r="D1141" s="56"/>
      <c r="E1141" s="56"/>
      <c r="F1141" s="56"/>
      <c r="G1141" s="56"/>
      <c r="H1141" s="56"/>
      <c r="I1141" s="56"/>
      <c r="J1141" s="56"/>
      <c r="K1141" s="40"/>
      <c r="L1141" s="40"/>
      <c r="M1141" s="56"/>
      <c r="N1141" s="56"/>
      <c r="O1141" s="56"/>
    </row>
    <row r="1142" spans="2:15" ht="24.95" customHeight="1" x14ac:dyDescent="0.2">
      <c r="B1142" s="56"/>
      <c r="C1142" s="56"/>
      <c r="D1142" s="56"/>
      <c r="E1142" s="56"/>
      <c r="F1142" s="56"/>
      <c r="G1142" s="56"/>
      <c r="H1142" s="56"/>
      <c r="I1142" s="56"/>
      <c r="J1142" s="56"/>
      <c r="K1142" s="40"/>
      <c r="L1142" s="40"/>
      <c r="M1142" s="56"/>
      <c r="N1142" s="56"/>
      <c r="O1142" s="56"/>
    </row>
    <row r="1143" spans="2:15" ht="24.95" customHeight="1" x14ac:dyDescent="0.2">
      <c r="B1143" s="56"/>
      <c r="C1143" s="56"/>
      <c r="D1143" s="56"/>
      <c r="E1143" s="56"/>
      <c r="F1143" s="56"/>
      <c r="G1143" s="56"/>
      <c r="H1143" s="56"/>
      <c r="I1143" s="56"/>
      <c r="J1143" s="56"/>
      <c r="K1143" s="40"/>
      <c r="L1143" s="40"/>
      <c r="M1143" s="56"/>
      <c r="N1143" s="56"/>
      <c r="O1143" s="56"/>
    </row>
    <row r="1144" spans="2:15" ht="24.95" customHeight="1" x14ac:dyDescent="0.2">
      <c r="B1144" s="56"/>
      <c r="C1144" s="56"/>
      <c r="D1144" s="56"/>
      <c r="E1144" s="56"/>
      <c r="F1144" s="56"/>
      <c r="G1144" s="56"/>
      <c r="H1144" s="56"/>
      <c r="I1144" s="56"/>
      <c r="J1144" s="56"/>
      <c r="K1144" s="40"/>
      <c r="L1144" s="40"/>
      <c r="M1144" s="56"/>
      <c r="N1144" s="56"/>
      <c r="O1144" s="56"/>
    </row>
    <row r="1145" spans="2:15" ht="24.95" customHeight="1" x14ac:dyDescent="0.2">
      <c r="B1145" s="56"/>
      <c r="C1145" s="56"/>
      <c r="D1145" s="56"/>
      <c r="E1145" s="56"/>
      <c r="F1145" s="56"/>
      <c r="G1145" s="56"/>
      <c r="H1145" s="56"/>
      <c r="I1145" s="56"/>
      <c r="J1145" s="56"/>
      <c r="K1145" s="40"/>
      <c r="L1145" s="40"/>
      <c r="M1145" s="56"/>
      <c r="N1145" s="56"/>
      <c r="O1145" s="56"/>
    </row>
    <row r="1146" spans="2:15" ht="24.95" customHeight="1" x14ac:dyDescent="0.2">
      <c r="B1146" s="56"/>
      <c r="C1146" s="56"/>
      <c r="D1146" s="56"/>
      <c r="E1146" s="56"/>
      <c r="F1146" s="56"/>
      <c r="G1146" s="56"/>
      <c r="H1146" s="56"/>
      <c r="I1146" s="56"/>
      <c r="J1146" s="56"/>
      <c r="K1146" s="40"/>
      <c r="L1146" s="40"/>
      <c r="M1146" s="56"/>
      <c r="N1146" s="56"/>
      <c r="O1146" s="56"/>
    </row>
    <row r="1147" spans="2:15" ht="24.95" customHeight="1" x14ac:dyDescent="0.2">
      <c r="B1147" s="56"/>
      <c r="C1147" s="56"/>
      <c r="D1147" s="56"/>
      <c r="E1147" s="56"/>
      <c r="F1147" s="56"/>
      <c r="G1147" s="56"/>
      <c r="H1147" s="56"/>
      <c r="I1147" s="56"/>
      <c r="J1147" s="56"/>
      <c r="K1147" s="40"/>
      <c r="L1147" s="40"/>
      <c r="M1147" s="56"/>
      <c r="N1147" s="56"/>
      <c r="O1147" s="56"/>
    </row>
    <row r="1148" spans="2:15" ht="24.95" customHeight="1" x14ac:dyDescent="0.2">
      <c r="B1148" s="56"/>
      <c r="C1148" s="56"/>
      <c r="D1148" s="56"/>
      <c r="E1148" s="56"/>
      <c r="F1148" s="56"/>
      <c r="G1148" s="56"/>
      <c r="H1148" s="56"/>
      <c r="I1148" s="56"/>
      <c r="J1148" s="56"/>
      <c r="K1148" s="40"/>
      <c r="L1148" s="40"/>
      <c r="M1148" s="56"/>
      <c r="N1148" s="56"/>
      <c r="O1148" s="56"/>
    </row>
    <row r="1149" spans="2:15" ht="24.95" customHeight="1" x14ac:dyDescent="0.2">
      <c r="B1149" s="56"/>
      <c r="C1149" s="56"/>
      <c r="D1149" s="56"/>
      <c r="E1149" s="56"/>
      <c r="F1149" s="56"/>
      <c r="G1149" s="56"/>
      <c r="H1149" s="56"/>
      <c r="I1149" s="56"/>
      <c r="J1149" s="56"/>
      <c r="K1149" s="40"/>
      <c r="L1149" s="40"/>
      <c r="M1149" s="56"/>
      <c r="N1149" s="56"/>
      <c r="O1149" s="56"/>
    </row>
    <row r="1150" spans="2:15" ht="24.95" customHeight="1" x14ac:dyDescent="0.2">
      <c r="B1150" s="56"/>
      <c r="C1150" s="56"/>
      <c r="D1150" s="56"/>
      <c r="E1150" s="56"/>
      <c r="F1150" s="56"/>
      <c r="G1150" s="56"/>
      <c r="H1150" s="56"/>
      <c r="I1150" s="56"/>
      <c r="J1150" s="56"/>
      <c r="K1150" s="40"/>
      <c r="L1150" s="40"/>
      <c r="M1150" s="56"/>
      <c r="N1150" s="56"/>
      <c r="O1150" s="56"/>
    </row>
    <row r="1151" spans="2:15" ht="24.95" customHeight="1" x14ac:dyDescent="0.2">
      <c r="B1151" s="56"/>
      <c r="C1151" s="56"/>
      <c r="D1151" s="56"/>
      <c r="E1151" s="56"/>
      <c r="F1151" s="56"/>
      <c r="G1151" s="56"/>
      <c r="H1151" s="56"/>
      <c r="I1151" s="56"/>
      <c r="J1151" s="56"/>
      <c r="K1151" s="40"/>
      <c r="L1151" s="40"/>
      <c r="M1151" s="56"/>
      <c r="N1151" s="56"/>
      <c r="O1151" s="56"/>
    </row>
    <row r="1152" spans="2:15" ht="24.95" customHeight="1" x14ac:dyDescent="0.2">
      <c r="B1152" s="56"/>
      <c r="C1152" s="56"/>
      <c r="D1152" s="56"/>
      <c r="E1152" s="56"/>
      <c r="F1152" s="56"/>
      <c r="G1152" s="56"/>
      <c r="H1152" s="56"/>
      <c r="I1152" s="56"/>
      <c r="J1152" s="56"/>
      <c r="K1152" s="40"/>
      <c r="L1152" s="40"/>
      <c r="M1152" s="56"/>
      <c r="N1152" s="56"/>
      <c r="O1152" s="56"/>
    </row>
    <row r="1153" spans="2:15" ht="24.95" customHeight="1" x14ac:dyDescent="0.2">
      <c r="B1153" s="56"/>
      <c r="C1153" s="56"/>
      <c r="D1153" s="56"/>
      <c r="E1153" s="56"/>
      <c r="F1153" s="56"/>
      <c r="G1153" s="56"/>
      <c r="H1153" s="56"/>
      <c r="I1153" s="56"/>
      <c r="J1153" s="56"/>
      <c r="K1153" s="40"/>
      <c r="L1153" s="40"/>
      <c r="M1153" s="56"/>
      <c r="N1153" s="56"/>
      <c r="O1153" s="56"/>
    </row>
    <row r="1154" spans="2:15" ht="24.95" customHeight="1" x14ac:dyDescent="0.2">
      <c r="B1154" s="56"/>
      <c r="C1154" s="56"/>
      <c r="D1154" s="56"/>
      <c r="E1154" s="56"/>
      <c r="F1154" s="56"/>
      <c r="G1154" s="56"/>
      <c r="H1154" s="56"/>
      <c r="I1154" s="56"/>
      <c r="J1154" s="56"/>
      <c r="K1154" s="40"/>
      <c r="L1154" s="40"/>
      <c r="M1154" s="56"/>
      <c r="N1154" s="56"/>
      <c r="O1154" s="56"/>
    </row>
    <row r="1155" spans="2:15" ht="24.95" customHeight="1" x14ac:dyDescent="0.2">
      <c r="B1155" s="56"/>
      <c r="C1155" s="56"/>
      <c r="D1155" s="56"/>
      <c r="E1155" s="56"/>
      <c r="F1155" s="56"/>
      <c r="G1155" s="56"/>
      <c r="H1155" s="56"/>
      <c r="I1155" s="56"/>
      <c r="J1155" s="56"/>
      <c r="K1155" s="40"/>
      <c r="L1155" s="40"/>
      <c r="M1155" s="56"/>
      <c r="N1155" s="56"/>
      <c r="O1155" s="56"/>
    </row>
    <row r="1156" spans="2:15" ht="24.95" customHeight="1" x14ac:dyDescent="0.2">
      <c r="B1156" s="56"/>
      <c r="C1156" s="56"/>
      <c r="D1156" s="56"/>
      <c r="E1156" s="56"/>
      <c r="F1156" s="56"/>
      <c r="G1156" s="56"/>
      <c r="H1156" s="56"/>
      <c r="I1156" s="56"/>
      <c r="J1156" s="56"/>
      <c r="K1156" s="40"/>
      <c r="L1156" s="40"/>
      <c r="M1156" s="56"/>
      <c r="N1156" s="56"/>
      <c r="O1156" s="56"/>
    </row>
    <row r="1157" spans="2:15" ht="24.95" customHeight="1" x14ac:dyDescent="0.2"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56"/>
      <c r="N1157" s="56"/>
      <c r="O1157" s="56"/>
    </row>
    <row r="1158" spans="2:15" ht="24.95" customHeight="1" x14ac:dyDescent="0.2"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56"/>
      <c r="N1158" s="56"/>
      <c r="O1158" s="56"/>
    </row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/>
    <row r="1165" spans="2:15" ht="24.95" customHeight="1" x14ac:dyDescent="0.2"/>
    <row r="1166" spans="2:15" ht="24.95" customHeight="1" x14ac:dyDescent="0.2">
      <c r="M1166" s="20">
        <v>15</v>
      </c>
    </row>
    <row r="1167" spans="2:15" ht="25.5" customHeight="1" x14ac:dyDescent="0.2">
      <c r="B1167" s="250" t="s">
        <v>123</v>
      </c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</row>
    <row r="1168" spans="2:15" ht="15" customHeight="1" x14ac:dyDescent="0.2">
      <c r="B1168" s="63"/>
      <c r="C1168" s="63"/>
      <c r="D1168" s="63"/>
      <c r="E1168" s="63"/>
      <c r="F1168" s="63"/>
      <c r="G1168" s="63"/>
      <c r="H1168" s="63"/>
      <c r="I1168" s="63"/>
      <c r="J1168" s="63"/>
      <c r="K1168" s="63"/>
      <c r="L1168" s="63"/>
    </row>
    <row r="1169" spans="2:14" ht="25.5" customHeight="1" x14ac:dyDescent="0.2">
      <c r="B1169" s="250" t="s">
        <v>96</v>
      </c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</row>
    <row r="1170" spans="2:14" ht="15" customHeight="1" x14ac:dyDescent="0.2">
      <c r="B1170" s="54"/>
      <c r="C1170" s="54"/>
      <c r="D1170" s="54"/>
      <c r="E1170" s="54"/>
      <c r="F1170" s="54"/>
      <c r="G1170" s="54"/>
    </row>
    <row r="1171" spans="2:14" ht="24.95" customHeight="1" x14ac:dyDescent="0.2">
      <c r="B1171" s="261" t="s">
        <v>94</v>
      </c>
      <c r="C1171" s="261"/>
      <c r="D1171" s="261"/>
      <c r="E1171" s="261"/>
      <c r="F1171" s="261"/>
      <c r="G1171" s="261"/>
      <c r="H1171" s="261"/>
      <c r="I1171" s="261"/>
      <c r="J1171" s="261"/>
    </row>
    <row r="1172" spans="2:14" ht="24.95" customHeight="1" x14ac:dyDescent="0.2">
      <c r="B1172" s="294" t="s">
        <v>36</v>
      </c>
      <c r="C1172" s="259" t="s">
        <v>47</v>
      </c>
      <c r="D1172" s="259"/>
      <c r="E1172" s="259"/>
      <c r="F1172" s="259" t="s">
        <v>48</v>
      </c>
      <c r="G1172" s="259"/>
      <c r="H1172" s="259"/>
      <c r="I1172" s="125" t="s">
        <v>52</v>
      </c>
      <c r="J1172" s="127" t="s">
        <v>53</v>
      </c>
      <c r="M1172" s="42"/>
    </row>
    <row r="1173" spans="2:14" ht="24.95" customHeight="1" x14ac:dyDescent="0.2">
      <c r="B1173" s="295"/>
      <c r="C1173" s="123" t="s">
        <v>66</v>
      </c>
      <c r="D1173" s="123" t="s">
        <v>67</v>
      </c>
      <c r="E1173" s="175" t="s">
        <v>68</v>
      </c>
      <c r="F1173" s="123" t="s">
        <v>69</v>
      </c>
      <c r="G1173" s="123" t="s">
        <v>70</v>
      </c>
      <c r="H1173" s="124" t="s">
        <v>71</v>
      </c>
      <c r="I1173" s="126" t="s">
        <v>85</v>
      </c>
      <c r="J1173" s="128" t="s">
        <v>86</v>
      </c>
      <c r="K1173" s="17"/>
      <c r="M1173" s="42"/>
    </row>
    <row r="1174" spans="2:14" ht="24.95" customHeight="1" x14ac:dyDescent="0.2">
      <c r="B1174" s="121" t="s">
        <v>114</v>
      </c>
      <c r="C1174" s="240">
        <v>3428</v>
      </c>
      <c r="D1174" s="240">
        <v>61</v>
      </c>
      <c r="E1174" s="229">
        <v>3489</v>
      </c>
      <c r="F1174" s="240">
        <v>8752</v>
      </c>
      <c r="G1174" s="240">
        <v>174</v>
      </c>
      <c r="H1174" s="230">
        <v>8926</v>
      </c>
      <c r="I1174" s="231">
        <v>9.9793942799999993E-2</v>
      </c>
      <c r="J1174" s="232">
        <v>2.5583261679564</v>
      </c>
      <c r="K1174" s="44"/>
      <c r="M1174" s="42"/>
    </row>
    <row r="1175" spans="2:14" ht="24.95" customHeight="1" x14ac:dyDescent="0.2">
      <c r="B1175" s="121" t="s">
        <v>5</v>
      </c>
      <c r="C1175" s="240">
        <v>2521</v>
      </c>
      <c r="D1175" s="240">
        <v>447</v>
      </c>
      <c r="E1175" s="229">
        <v>2968</v>
      </c>
      <c r="F1175" s="240">
        <v>6244</v>
      </c>
      <c r="G1175" s="240">
        <v>1674</v>
      </c>
      <c r="H1175" s="230">
        <v>7918</v>
      </c>
      <c r="I1175" s="231">
        <v>0.24980560409999999</v>
      </c>
      <c r="J1175" s="232">
        <v>2.6677897574123999</v>
      </c>
      <c r="K1175" s="44"/>
      <c r="M1175" s="42"/>
    </row>
    <row r="1176" spans="2:14" ht="24.95" customHeight="1" x14ac:dyDescent="0.2">
      <c r="B1176" s="121" t="s">
        <v>22</v>
      </c>
      <c r="C1176" s="240">
        <v>2162</v>
      </c>
      <c r="D1176" s="240">
        <v>88</v>
      </c>
      <c r="E1176" s="229">
        <v>2250</v>
      </c>
      <c r="F1176" s="240">
        <v>5617</v>
      </c>
      <c r="G1176" s="240">
        <v>265</v>
      </c>
      <c r="H1176" s="230">
        <v>5882</v>
      </c>
      <c r="I1176" s="231">
        <v>0.1569290092</v>
      </c>
      <c r="J1176" s="232">
        <v>2.6142222222222</v>
      </c>
      <c r="K1176" s="44"/>
      <c r="M1176" s="42"/>
    </row>
    <row r="1177" spans="2:14" ht="24.95" customHeight="1" x14ac:dyDescent="0.2">
      <c r="B1177" s="121" t="s">
        <v>7</v>
      </c>
      <c r="C1177" s="240">
        <v>658</v>
      </c>
      <c r="D1177" s="240">
        <v>0</v>
      </c>
      <c r="E1177" s="229">
        <v>658</v>
      </c>
      <c r="F1177" s="240">
        <v>1416</v>
      </c>
      <c r="G1177" s="240">
        <v>0</v>
      </c>
      <c r="H1177" s="230">
        <v>1416</v>
      </c>
      <c r="I1177" s="231">
        <v>0.16104536010000001</v>
      </c>
      <c r="J1177" s="232">
        <v>2.1519756838905999</v>
      </c>
      <c r="K1177" s="44"/>
      <c r="M1177" s="42"/>
    </row>
    <row r="1178" spans="2:14" ht="24.95" customHeight="1" x14ac:dyDescent="0.2">
      <c r="B1178" s="121" t="s">
        <v>8</v>
      </c>
      <c r="C1178" s="240">
        <v>3812</v>
      </c>
      <c r="D1178" s="240">
        <v>321</v>
      </c>
      <c r="E1178" s="229">
        <v>4133</v>
      </c>
      <c r="F1178" s="240">
        <v>9118</v>
      </c>
      <c r="G1178" s="240">
        <v>726</v>
      </c>
      <c r="H1178" s="230">
        <v>9844</v>
      </c>
      <c r="I1178" s="231">
        <v>0.32760363469999998</v>
      </c>
      <c r="J1178" s="232">
        <v>2.3818049842728999</v>
      </c>
      <c r="K1178" s="44"/>
      <c r="M1178" s="42"/>
    </row>
    <row r="1179" spans="2:14" ht="24.95" customHeight="1" x14ac:dyDescent="0.2">
      <c r="B1179" s="121" t="s">
        <v>9</v>
      </c>
      <c r="C1179" s="240">
        <v>6137</v>
      </c>
      <c r="D1179" s="240">
        <v>252</v>
      </c>
      <c r="E1179" s="229">
        <v>6389</v>
      </c>
      <c r="F1179" s="240">
        <v>13338</v>
      </c>
      <c r="G1179" s="240">
        <v>309</v>
      </c>
      <c r="H1179" s="230">
        <v>13647</v>
      </c>
      <c r="I1179" s="231">
        <v>0.19748139789999999</v>
      </c>
      <c r="J1179" s="232">
        <v>2.1360150258255999</v>
      </c>
      <c r="K1179" s="44"/>
      <c r="M1179" s="42"/>
    </row>
    <row r="1180" spans="2:14" ht="24.95" customHeight="1" x14ac:dyDescent="0.2">
      <c r="B1180" s="121" t="s">
        <v>10</v>
      </c>
      <c r="C1180" s="240">
        <v>921</v>
      </c>
      <c r="D1180" s="240">
        <v>0</v>
      </c>
      <c r="E1180" s="229">
        <v>921</v>
      </c>
      <c r="F1180" s="240">
        <v>2228</v>
      </c>
      <c r="G1180" s="240">
        <v>0</v>
      </c>
      <c r="H1180" s="230">
        <v>2228</v>
      </c>
      <c r="I1180" s="231">
        <v>0.14508620359999999</v>
      </c>
      <c r="J1180" s="232">
        <v>2.4191096634093001</v>
      </c>
      <c r="K1180" s="44"/>
      <c r="M1180" s="42"/>
    </row>
    <row r="1181" spans="2:14" ht="24.95" customHeight="1" x14ac:dyDescent="0.2">
      <c r="B1181" s="121" t="s">
        <v>11</v>
      </c>
      <c r="C1181" s="240">
        <v>2146</v>
      </c>
      <c r="D1181" s="240">
        <v>276</v>
      </c>
      <c r="E1181" s="229">
        <v>2422</v>
      </c>
      <c r="F1181" s="240">
        <v>6511</v>
      </c>
      <c r="G1181" s="240">
        <v>580</v>
      </c>
      <c r="H1181" s="230">
        <v>7091</v>
      </c>
      <c r="I1181" s="231">
        <v>0.24583891450000001</v>
      </c>
      <c r="J1181" s="232">
        <v>2.9277456647398998</v>
      </c>
      <c r="K1181" s="44"/>
      <c r="M1181" s="45"/>
    </row>
    <row r="1182" spans="2:14" ht="24.95" customHeight="1" x14ac:dyDescent="0.2">
      <c r="B1182" s="121" t="s">
        <v>12</v>
      </c>
      <c r="C1182" s="240">
        <v>2872</v>
      </c>
      <c r="D1182" s="240">
        <v>33</v>
      </c>
      <c r="E1182" s="229">
        <v>2905</v>
      </c>
      <c r="F1182" s="240">
        <v>4050</v>
      </c>
      <c r="G1182" s="240">
        <v>33</v>
      </c>
      <c r="H1182" s="230">
        <v>4083</v>
      </c>
      <c r="I1182" s="231">
        <v>0.1542855377</v>
      </c>
      <c r="J1182" s="232">
        <v>1.4055077452667999</v>
      </c>
      <c r="K1182" s="44"/>
      <c r="M1182" s="45"/>
    </row>
    <row r="1183" spans="2:14" ht="24.95" customHeight="1" x14ac:dyDescent="0.2">
      <c r="B1183" s="122" t="s">
        <v>14</v>
      </c>
      <c r="C1183" s="220">
        <v>24657</v>
      </c>
      <c r="D1183" s="220">
        <v>1478</v>
      </c>
      <c r="E1183" s="233">
        <v>26135</v>
      </c>
      <c r="F1183" s="220">
        <v>57274</v>
      </c>
      <c r="G1183" s="220">
        <v>3761</v>
      </c>
      <c r="H1183" s="234">
        <v>61035</v>
      </c>
      <c r="I1183" s="235">
        <v>0.1809873193</v>
      </c>
      <c r="J1183" s="236">
        <v>2.3353740195141</v>
      </c>
      <c r="M1183" s="45"/>
    </row>
    <row r="1184" spans="2:14" ht="24.95" customHeight="1" x14ac:dyDescent="0.2">
      <c r="B1184" s="205"/>
      <c r="C1184" s="51"/>
      <c r="D1184" s="51"/>
      <c r="E1184" s="52"/>
      <c r="F1184" s="51"/>
      <c r="G1184" s="51"/>
      <c r="H1184" s="52"/>
      <c r="I1184" s="60"/>
      <c r="J1184" s="61"/>
      <c r="K1184" s="65"/>
      <c r="L1184" s="65"/>
      <c r="M1184" s="64"/>
      <c r="N1184" s="17"/>
    </row>
    <row r="1185" spans="2:15" ht="24.95" customHeight="1" x14ac:dyDescent="0.2">
      <c r="B1185" s="68"/>
      <c r="C1185" s="68"/>
      <c r="D1185" s="68"/>
      <c r="E1185" s="68"/>
      <c r="F1185" s="68"/>
      <c r="G1185" s="68"/>
      <c r="H1185" s="68"/>
      <c r="I1185" s="68"/>
      <c r="J1185" s="68"/>
      <c r="K1185" s="68"/>
      <c r="L1185" s="68"/>
      <c r="M1185" s="68"/>
      <c r="N1185" s="68"/>
    </row>
    <row r="1186" spans="2:15" ht="24.95" customHeight="1" x14ac:dyDescent="0.2">
      <c r="B1186" s="66"/>
      <c r="C1186" s="66"/>
      <c r="D1186" s="66"/>
      <c r="E1186" s="66"/>
      <c r="F1186" s="66"/>
      <c r="G1186" s="66"/>
      <c r="H1186" s="66"/>
      <c r="I1186" s="66"/>
      <c r="J1186" s="66"/>
      <c r="K1186" s="67"/>
      <c r="L1186" s="67"/>
      <c r="M1186" s="67"/>
      <c r="N1186" s="67"/>
    </row>
    <row r="1187" spans="2:15" ht="24.95" customHeight="1" x14ac:dyDescent="0.2">
      <c r="B1187" s="62"/>
      <c r="C1187" s="62"/>
      <c r="D1187" s="62"/>
      <c r="E1187" s="62"/>
      <c r="G1187" s="62"/>
      <c r="H1187" s="62"/>
      <c r="I1187" s="62"/>
      <c r="J1187" s="62"/>
    </row>
    <row r="1188" spans="2:15" ht="24.95" customHeight="1" x14ac:dyDescent="0.2">
      <c r="B1188" s="62"/>
      <c r="C1188" s="62"/>
      <c r="D1188" s="62"/>
      <c r="E1188" s="62"/>
      <c r="G1188" s="62"/>
      <c r="H1188" s="62"/>
      <c r="I1188" s="62"/>
      <c r="J1188" s="62"/>
    </row>
    <row r="1189" spans="2:15" ht="24.95" customHeight="1" x14ac:dyDescent="0.2">
      <c r="B1189" s="62"/>
      <c r="C1189" s="62"/>
      <c r="D1189" s="62"/>
      <c r="E1189" s="62"/>
      <c r="G1189" s="62"/>
      <c r="H1189" s="62"/>
      <c r="I1189" s="62"/>
      <c r="J1189" s="62"/>
    </row>
    <row r="1190" spans="2:15" ht="24.95" customHeight="1" x14ac:dyDescent="0.2">
      <c r="B1190" s="62"/>
      <c r="C1190" s="62"/>
      <c r="D1190" s="62"/>
      <c r="E1190" s="62"/>
      <c r="G1190" s="62"/>
      <c r="H1190" s="62"/>
      <c r="I1190" s="62"/>
      <c r="J1190" s="62"/>
    </row>
    <row r="1191" spans="2:15" ht="24.95" customHeight="1" x14ac:dyDescent="0.2">
      <c r="B1191" s="62"/>
      <c r="C1191" s="62"/>
      <c r="D1191" s="62"/>
      <c r="E1191" s="62"/>
      <c r="G1191" s="62"/>
      <c r="H1191" s="62"/>
      <c r="I1191" s="62"/>
      <c r="J1191" s="62"/>
    </row>
    <row r="1192" spans="2:15" ht="24.95" customHeight="1" x14ac:dyDescent="0.2">
      <c r="B1192" s="62"/>
      <c r="C1192" s="62"/>
      <c r="D1192" s="62"/>
      <c r="E1192" s="62"/>
      <c r="G1192" s="62"/>
      <c r="H1192" s="62"/>
      <c r="I1192" s="62"/>
      <c r="J1192" s="62"/>
    </row>
    <row r="1193" spans="2:15" ht="24.95" customHeight="1" x14ac:dyDescent="0.2">
      <c r="B1193" s="62"/>
      <c r="C1193" s="62"/>
      <c r="D1193" s="62"/>
      <c r="E1193" s="62"/>
      <c r="G1193" s="62"/>
      <c r="H1193" s="62"/>
      <c r="I1193" s="62"/>
      <c r="J1193" s="62"/>
    </row>
    <row r="1194" spans="2:15" ht="24.95" customHeight="1" x14ac:dyDescent="0.2">
      <c r="B1194" s="62"/>
      <c r="C1194" s="62"/>
      <c r="D1194" s="62"/>
      <c r="E1194" s="62"/>
      <c r="G1194" s="62"/>
      <c r="H1194" s="62"/>
      <c r="I1194" s="62"/>
      <c r="J1194" s="62"/>
    </row>
    <row r="1195" spans="2:15" ht="24.95" customHeight="1" x14ac:dyDescent="0.2">
      <c r="B1195" s="62"/>
      <c r="C1195" s="62"/>
      <c r="D1195" s="62"/>
      <c r="E1195" s="62"/>
      <c r="F1195" s="62"/>
      <c r="G1195" s="62"/>
      <c r="H1195" s="62"/>
      <c r="I1195" s="62"/>
      <c r="J1195" s="62"/>
      <c r="K1195" s="62"/>
    </row>
    <row r="1196" spans="2:15" ht="24.95" customHeight="1" x14ac:dyDescent="0.2"/>
    <row r="1197" spans="2:15" ht="25.5" customHeight="1" x14ac:dyDescent="0.2">
      <c r="B1197" s="265" t="s">
        <v>171</v>
      </c>
      <c r="C1197" s="265"/>
      <c r="D1197" s="265"/>
      <c r="E1197" s="265"/>
      <c r="F1197" s="265"/>
      <c r="G1197" s="265"/>
      <c r="H1197" s="265"/>
      <c r="I1197" s="265"/>
      <c r="J1197" s="265"/>
      <c r="K1197" s="265"/>
      <c r="L1197" s="265"/>
      <c r="M1197" s="265"/>
    </row>
    <row r="1198" spans="2:15" ht="24.95" customHeight="1" x14ac:dyDescent="0.2">
      <c r="B1198" s="54"/>
      <c r="C1198" s="54"/>
      <c r="D1198" s="54"/>
      <c r="E1198" s="54"/>
      <c r="F1198" s="54"/>
      <c r="G1198" s="54"/>
    </row>
    <row r="1199" spans="2:15" ht="24.95" customHeight="1" x14ac:dyDescent="0.2">
      <c r="B1199" s="260" t="s">
        <v>13</v>
      </c>
      <c r="C1199" s="260"/>
      <c r="D1199" s="260"/>
      <c r="E1199" s="260"/>
      <c r="F1199" s="260"/>
      <c r="G1199" s="260"/>
      <c r="H1199" s="260"/>
      <c r="I1199" s="36"/>
      <c r="J1199" s="36"/>
      <c r="K1199" s="36"/>
      <c r="L1199" s="36"/>
      <c r="M1199" s="11"/>
      <c r="N1199" s="11"/>
      <c r="O1199" s="11"/>
    </row>
    <row r="1200" spans="2:15" ht="24.95" customHeight="1" x14ac:dyDescent="0.2">
      <c r="B1200" s="120" t="s">
        <v>35</v>
      </c>
      <c r="C1200" s="255" t="s">
        <v>62</v>
      </c>
      <c r="D1200" s="255"/>
      <c r="E1200" s="255" t="s">
        <v>63</v>
      </c>
      <c r="F1200" s="255"/>
      <c r="G1200" s="255" t="s">
        <v>0</v>
      </c>
      <c r="H1200" s="255"/>
      <c r="I1200" s="36"/>
      <c r="J1200" s="36"/>
      <c r="K1200" s="36"/>
      <c r="L1200" s="36"/>
      <c r="M1200" s="11"/>
      <c r="N1200" s="11"/>
      <c r="O1200" s="11"/>
    </row>
    <row r="1201" spans="2:15" ht="24.95" customHeight="1" x14ac:dyDescent="0.2">
      <c r="B1201" s="227" t="s">
        <v>176</v>
      </c>
      <c r="C1201" s="254">
        <v>2502</v>
      </c>
      <c r="D1201" s="254"/>
      <c r="E1201" s="254">
        <v>511</v>
      </c>
      <c r="F1201" s="254"/>
      <c r="G1201" s="253">
        <v>3013</v>
      </c>
      <c r="H1201" s="264"/>
      <c r="I1201" s="36"/>
      <c r="J1201" s="36"/>
      <c r="K1201" s="36"/>
      <c r="L1201" s="36"/>
      <c r="M1201" s="11"/>
      <c r="N1201" s="11"/>
      <c r="O1201" s="11"/>
    </row>
    <row r="1202" spans="2:15" ht="24.95" customHeight="1" x14ac:dyDescent="0.2">
      <c r="B1202" s="227" t="s">
        <v>156</v>
      </c>
      <c r="C1202" s="251">
        <v>24657</v>
      </c>
      <c r="D1202" s="251"/>
      <c r="E1202" s="251">
        <v>1478</v>
      </c>
      <c r="F1202" s="251"/>
      <c r="G1202" s="253">
        <v>26135</v>
      </c>
      <c r="H1202" s="264"/>
      <c r="I1202" s="36"/>
      <c r="J1202" s="36"/>
      <c r="K1202" s="36"/>
      <c r="L1202" s="36"/>
      <c r="M1202" s="11"/>
      <c r="N1202" s="11"/>
      <c r="O1202" s="11"/>
    </row>
    <row r="1203" spans="2:15" ht="24.95" customHeight="1" x14ac:dyDescent="0.2">
      <c r="B1203" s="102" t="s">
        <v>43</v>
      </c>
      <c r="C1203" s="256">
        <v>8.8549160671463003</v>
      </c>
      <c r="D1203" s="256"/>
      <c r="E1203" s="256">
        <v>1.8923679060665</v>
      </c>
      <c r="F1203" s="256"/>
      <c r="G1203" s="256">
        <v>7.6740789910388001</v>
      </c>
      <c r="H1203" s="256"/>
      <c r="I1203" s="36"/>
      <c r="J1203" s="36"/>
      <c r="K1203" s="36"/>
      <c r="L1203" s="36"/>
      <c r="M1203" s="11"/>
      <c r="N1203" s="11"/>
      <c r="O1203" s="11"/>
    </row>
    <row r="1204" spans="2:15" ht="24.95" customHeight="1" x14ac:dyDescent="0.2"/>
    <row r="1205" spans="2:15" ht="24.95" customHeight="1" x14ac:dyDescent="0.2"/>
    <row r="1206" spans="2:15" ht="24.95" customHeight="1" x14ac:dyDescent="0.2"/>
    <row r="1207" spans="2:15" ht="24.95" customHeight="1" x14ac:dyDescent="0.2"/>
    <row r="1208" spans="2:15" ht="24.95" customHeight="1" x14ac:dyDescent="0.2"/>
    <row r="1209" spans="2:15" ht="24.95" customHeight="1" x14ac:dyDescent="0.2"/>
    <row r="1210" spans="2:15" ht="24.95" customHeight="1" x14ac:dyDescent="0.2"/>
    <row r="1211" spans="2:15" ht="24.95" customHeight="1" x14ac:dyDescent="0.2"/>
    <row r="1212" spans="2:15" ht="24.95" customHeight="1" x14ac:dyDescent="0.2"/>
    <row r="1213" spans="2:15" ht="24.95" customHeight="1" x14ac:dyDescent="0.2"/>
    <row r="1214" spans="2:15" ht="24.95" customHeight="1" x14ac:dyDescent="0.2">
      <c r="B1214" s="262" t="s">
        <v>15</v>
      </c>
      <c r="C1214" s="262"/>
      <c r="D1214" s="262"/>
      <c r="E1214" s="262"/>
      <c r="F1214" s="262"/>
      <c r="G1214" s="262"/>
      <c r="H1214" s="262"/>
      <c r="I1214" s="262"/>
      <c r="J1214" s="262"/>
    </row>
    <row r="1215" spans="2:15" ht="24.95" customHeight="1" x14ac:dyDescent="0.2">
      <c r="B1215" s="129" t="s">
        <v>35</v>
      </c>
      <c r="C1215" s="257" t="s">
        <v>64</v>
      </c>
      <c r="D1215" s="257"/>
      <c r="E1215" s="257" t="s">
        <v>65</v>
      </c>
      <c r="F1215" s="257"/>
      <c r="G1215" s="257" t="s">
        <v>1</v>
      </c>
      <c r="H1215" s="257"/>
      <c r="I1215" s="257" t="s">
        <v>18</v>
      </c>
      <c r="J1215" s="257"/>
      <c r="L1215" s="37"/>
    </row>
    <row r="1216" spans="2:15" ht="24.95" customHeight="1" x14ac:dyDescent="0.2">
      <c r="B1216" s="227" t="s">
        <v>176</v>
      </c>
      <c r="C1216" s="303">
        <v>8822</v>
      </c>
      <c r="D1216" s="303"/>
      <c r="E1216" s="303">
        <v>2057</v>
      </c>
      <c r="F1216" s="303"/>
      <c r="G1216" s="253">
        <v>10879</v>
      </c>
      <c r="H1216" s="253"/>
      <c r="I1216" s="312">
        <v>4.6117717000000003E-2</v>
      </c>
      <c r="J1216" s="264"/>
    </row>
    <row r="1217" spans="2:14" ht="24.95" customHeight="1" x14ac:dyDescent="0.2">
      <c r="B1217" s="227" t="s">
        <v>156</v>
      </c>
      <c r="C1217" s="303">
        <v>57274</v>
      </c>
      <c r="D1217" s="303"/>
      <c r="E1217" s="303">
        <v>3761</v>
      </c>
      <c r="F1217" s="303"/>
      <c r="G1217" s="253">
        <v>61035</v>
      </c>
      <c r="H1217" s="253"/>
      <c r="I1217" s="312">
        <v>0.1809873193</v>
      </c>
      <c r="J1217" s="264"/>
    </row>
    <row r="1218" spans="2:14" ht="24.95" customHeight="1" x14ac:dyDescent="0.2">
      <c r="B1218" s="97" t="s">
        <v>43</v>
      </c>
      <c r="C1218" s="258">
        <v>5.4921786442983</v>
      </c>
      <c r="D1218" s="258"/>
      <c r="E1218" s="258">
        <v>0.82839086047641997</v>
      </c>
      <c r="F1218" s="258"/>
      <c r="G1218" s="258">
        <v>4.6103502160124998</v>
      </c>
      <c r="H1218" s="258"/>
      <c r="I1218" s="258">
        <v>2.9244639820309999</v>
      </c>
      <c r="J1218" s="258"/>
    </row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/>
    <row r="1227" spans="2:14" ht="24.95" customHeight="1" x14ac:dyDescent="0.2"/>
    <row r="1228" spans="2:14" ht="24.95" customHeight="1" x14ac:dyDescent="0.2"/>
    <row r="1229" spans="2:14" ht="24.95" customHeight="1" x14ac:dyDescent="0.2">
      <c r="M1229" s="20">
        <v>16</v>
      </c>
    </row>
    <row r="1230" spans="2:14" s="113" customFormat="1" ht="25.5" customHeight="1" x14ac:dyDescent="0.2">
      <c r="B1230" s="281" t="s">
        <v>172</v>
      </c>
      <c r="C1230" s="281"/>
      <c r="D1230" s="281"/>
      <c r="E1230" s="281"/>
      <c r="F1230" s="281"/>
      <c r="G1230" s="281"/>
      <c r="H1230" s="281"/>
      <c r="I1230" s="281"/>
      <c r="J1230" s="281"/>
      <c r="K1230" s="281"/>
      <c r="L1230" s="281"/>
      <c r="M1230" s="281"/>
    </row>
    <row r="1231" spans="2:14" ht="15" customHeight="1" x14ac:dyDescent="0.2">
      <c r="B1231" s="26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</row>
    <row r="1232" spans="2:14" ht="24.95" customHeight="1" x14ac:dyDescent="0.2">
      <c r="B1232" s="305" t="s">
        <v>13</v>
      </c>
      <c r="C1232" s="305"/>
      <c r="D1232" s="305"/>
      <c r="E1232" s="305"/>
      <c r="F1232" s="305"/>
      <c r="G1232" s="305"/>
      <c r="H1232" s="305"/>
      <c r="I1232" s="105"/>
      <c r="J1232" s="105"/>
      <c r="K1232" s="105"/>
      <c r="L1232" s="105"/>
      <c r="M1232" s="105"/>
      <c r="N1232" s="105"/>
    </row>
    <row r="1233" spans="2:15" ht="24.95" customHeight="1" x14ac:dyDescent="0.2">
      <c r="B1233" s="89" t="s">
        <v>35</v>
      </c>
      <c r="C1233" s="266" t="s">
        <v>51</v>
      </c>
      <c r="D1233" s="266"/>
      <c r="E1233" s="266" t="s">
        <v>50</v>
      </c>
      <c r="F1233" s="266"/>
      <c r="G1233" s="266" t="s">
        <v>0</v>
      </c>
      <c r="H1233" s="266"/>
    </row>
    <row r="1234" spans="2:15" ht="24.95" customHeight="1" x14ac:dyDescent="0.2">
      <c r="B1234" s="227" t="s">
        <v>159</v>
      </c>
      <c r="C1234" s="303">
        <v>125463</v>
      </c>
      <c r="D1234" s="303"/>
      <c r="E1234" s="303">
        <v>16513</v>
      </c>
      <c r="F1234" s="303"/>
      <c r="G1234" s="253">
        <v>141976</v>
      </c>
      <c r="H1234" s="264"/>
    </row>
    <row r="1235" spans="2:15" ht="24.95" customHeight="1" x14ac:dyDescent="0.2">
      <c r="B1235" s="227" t="s">
        <v>160</v>
      </c>
      <c r="C1235" s="251">
        <v>178624</v>
      </c>
      <c r="D1235" s="251"/>
      <c r="E1235" s="251">
        <v>17307</v>
      </c>
      <c r="F1235" s="251"/>
      <c r="G1235" s="253">
        <v>195931</v>
      </c>
      <c r="H1235" s="264"/>
    </row>
    <row r="1236" spans="2:15" ht="24.95" customHeight="1" x14ac:dyDescent="0.2">
      <c r="B1236" s="102" t="s">
        <v>43</v>
      </c>
      <c r="C1236" s="256">
        <v>0.42371854650375002</v>
      </c>
      <c r="D1236" s="256"/>
      <c r="E1236" s="256">
        <v>4.8083328286803999E-2</v>
      </c>
      <c r="F1236" s="256"/>
      <c r="G1236" s="256">
        <v>0.38002901898912</v>
      </c>
      <c r="H1236" s="256"/>
    </row>
    <row r="1237" spans="2:15" ht="24.95" customHeight="1" x14ac:dyDescent="0.2">
      <c r="B1237" s="31"/>
      <c r="C1237" s="32"/>
      <c r="D1237" s="32"/>
      <c r="E1237" s="32"/>
      <c r="F1237" s="32"/>
      <c r="G1237" s="32"/>
      <c r="H1237" s="32"/>
      <c r="I1237" s="11"/>
      <c r="J1237" s="11"/>
      <c r="K1237" s="11"/>
      <c r="L1237" s="11"/>
      <c r="M1237" s="11"/>
      <c r="N1237" s="11"/>
      <c r="O1237" s="11"/>
    </row>
    <row r="1238" spans="2:15" ht="24.95" customHeight="1" x14ac:dyDescent="0.2">
      <c r="B1238" s="31"/>
      <c r="C1238" s="32"/>
      <c r="D1238" s="32"/>
      <c r="E1238" s="32"/>
      <c r="F1238" s="32"/>
      <c r="G1238" s="32"/>
      <c r="H1238" s="32"/>
      <c r="I1238" s="11"/>
      <c r="J1238" s="11"/>
      <c r="K1238" s="11"/>
      <c r="L1238" s="11"/>
      <c r="M1238" s="11"/>
      <c r="N1238" s="11"/>
      <c r="O1238" s="11"/>
    </row>
    <row r="1239" spans="2:15" ht="24.95" customHeight="1" x14ac:dyDescent="0.2">
      <c r="B1239" s="31"/>
      <c r="C1239" s="32"/>
      <c r="D1239" s="32"/>
      <c r="E1239" s="32"/>
      <c r="F1239" s="32"/>
      <c r="G1239" s="32"/>
      <c r="H1239" s="32"/>
      <c r="I1239" s="11"/>
      <c r="J1239" s="11"/>
      <c r="K1239" s="11"/>
      <c r="L1239" s="11"/>
      <c r="M1239" s="11"/>
      <c r="N1239" s="11"/>
      <c r="O1239" s="11"/>
    </row>
    <row r="1240" spans="2:15" ht="24.95" customHeight="1" x14ac:dyDescent="0.2">
      <c r="B1240" s="31"/>
      <c r="C1240" s="32"/>
      <c r="D1240" s="32"/>
      <c r="E1240" s="32"/>
      <c r="F1240" s="32"/>
      <c r="G1240" s="32"/>
      <c r="H1240" s="32"/>
      <c r="I1240" s="11"/>
      <c r="J1240" s="11"/>
      <c r="K1240" s="11"/>
      <c r="L1240" s="11"/>
      <c r="M1240" s="11"/>
      <c r="N1240" s="11"/>
      <c r="O1240" s="11"/>
    </row>
    <row r="1241" spans="2:15" ht="24.95" customHeight="1" x14ac:dyDescent="0.2">
      <c r="B1241" s="31"/>
      <c r="C1241" s="32"/>
      <c r="D1241" s="32"/>
      <c r="E1241" s="32"/>
      <c r="F1241" s="32"/>
      <c r="G1241" s="32"/>
      <c r="H1241" s="32"/>
      <c r="I1241" s="11"/>
      <c r="J1241" s="11"/>
      <c r="K1241" s="11"/>
      <c r="L1241" s="11"/>
      <c r="M1241" s="11"/>
      <c r="N1241" s="11"/>
      <c r="O1241" s="11"/>
    </row>
    <row r="1242" spans="2:15" ht="24.95" customHeight="1" x14ac:dyDescent="0.2">
      <c r="B1242" s="31"/>
      <c r="C1242" s="32"/>
      <c r="D1242" s="32"/>
      <c r="E1242" s="32"/>
      <c r="F1242" s="32"/>
      <c r="G1242" s="32"/>
      <c r="H1242" s="32"/>
      <c r="I1242" s="11"/>
      <c r="J1242" s="11"/>
      <c r="K1242" s="11"/>
      <c r="L1242" s="11"/>
      <c r="M1242" s="11"/>
      <c r="N1242" s="11"/>
      <c r="O1242" s="11"/>
    </row>
    <row r="1243" spans="2:15" ht="24.95" customHeight="1" x14ac:dyDescent="0.2">
      <c r="B1243" s="31"/>
      <c r="C1243" s="32"/>
      <c r="D1243" s="32"/>
      <c r="E1243" s="32"/>
      <c r="F1243" s="32"/>
      <c r="G1243" s="32"/>
      <c r="H1243" s="32"/>
      <c r="I1243" s="11"/>
      <c r="J1243" s="11"/>
      <c r="K1243" s="11"/>
      <c r="L1243" s="11"/>
      <c r="M1243" s="11"/>
      <c r="N1243" s="11"/>
      <c r="O1243" s="11"/>
    </row>
    <row r="1244" spans="2:15" ht="24.95" customHeight="1" x14ac:dyDescent="0.2">
      <c r="B1244" s="31"/>
      <c r="C1244" s="32"/>
      <c r="D1244" s="32"/>
      <c r="E1244" s="32"/>
      <c r="F1244" s="32"/>
      <c r="G1244" s="32"/>
      <c r="H1244" s="32"/>
      <c r="I1244" s="11"/>
      <c r="J1244" s="11"/>
      <c r="K1244" s="11"/>
      <c r="L1244" s="11"/>
      <c r="M1244" s="11"/>
      <c r="N1244" s="11"/>
      <c r="O1244" s="11"/>
    </row>
    <row r="1245" spans="2:15" ht="24.95" customHeight="1" x14ac:dyDescent="0.2">
      <c r="B1245" s="31"/>
      <c r="C1245" s="32"/>
      <c r="D1245" s="32"/>
      <c r="E1245" s="32"/>
      <c r="F1245" s="32"/>
      <c r="G1245" s="32"/>
      <c r="H1245" s="32"/>
      <c r="I1245" s="11"/>
      <c r="J1245" s="11"/>
      <c r="K1245" s="11"/>
      <c r="L1245" s="11"/>
      <c r="M1245" s="11"/>
      <c r="N1245" s="11"/>
      <c r="O1245" s="11"/>
    </row>
    <row r="1246" spans="2:15" ht="24.95" customHeight="1" x14ac:dyDescent="0.2"/>
    <row r="1247" spans="2:15" ht="24.95" customHeight="1" x14ac:dyDescent="0.2"/>
    <row r="1248" spans="2:15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/>
    <row r="1256" spans="2:12" ht="24.95" customHeight="1" x14ac:dyDescent="0.2"/>
    <row r="1257" spans="2:12" ht="24.95" customHeight="1" x14ac:dyDescent="0.2"/>
    <row r="1258" spans="2:12" ht="24.95" customHeight="1" x14ac:dyDescent="0.2">
      <c r="B1258" s="262" t="s">
        <v>15</v>
      </c>
      <c r="C1258" s="262"/>
      <c r="D1258" s="262"/>
      <c r="E1258" s="262"/>
      <c r="F1258" s="262"/>
      <c r="G1258" s="262"/>
      <c r="H1258" s="262"/>
      <c r="I1258" s="262"/>
      <c r="J1258" s="262"/>
      <c r="K1258" s="105"/>
    </row>
    <row r="1259" spans="2:12" ht="24.95" customHeight="1" x14ac:dyDescent="0.2">
      <c r="B1259" s="129" t="s">
        <v>35</v>
      </c>
      <c r="C1259" s="257" t="s">
        <v>40</v>
      </c>
      <c r="D1259" s="257"/>
      <c r="E1259" s="257" t="s">
        <v>41</v>
      </c>
      <c r="F1259" s="257"/>
      <c r="G1259" s="257" t="s">
        <v>42</v>
      </c>
      <c r="H1259" s="257"/>
      <c r="I1259" s="257" t="s">
        <v>89</v>
      </c>
      <c r="J1259" s="257"/>
      <c r="L1259" s="37"/>
    </row>
    <row r="1260" spans="2:12" ht="24.95" customHeight="1" x14ac:dyDescent="0.2">
      <c r="B1260" s="227" t="s">
        <v>159</v>
      </c>
      <c r="C1260" s="303">
        <v>294509</v>
      </c>
      <c r="D1260" s="303"/>
      <c r="E1260" s="303">
        <v>34587</v>
      </c>
      <c r="F1260" s="303"/>
      <c r="G1260" s="253">
        <v>329096</v>
      </c>
      <c r="H1260" s="253"/>
      <c r="I1260" s="312">
        <v>0.10510367429407</v>
      </c>
      <c r="J1260" s="264"/>
    </row>
    <row r="1261" spans="2:12" ht="24.95" customHeight="1" x14ac:dyDescent="0.2">
      <c r="B1261" s="227" t="s">
        <v>160</v>
      </c>
      <c r="C1261" s="251">
        <v>420924</v>
      </c>
      <c r="D1261" s="251"/>
      <c r="E1261" s="251">
        <v>59425</v>
      </c>
      <c r="F1261" s="251"/>
      <c r="G1261" s="253">
        <v>480349</v>
      </c>
      <c r="H1261" s="253"/>
      <c r="I1261" s="252">
        <v>0.14337962763744999</v>
      </c>
      <c r="J1261" s="252"/>
    </row>
    <row r="1262" spans="2:12" ht="24.95" customHeight="1" x14ac:dyDescent="0.2">
      <c r="B1262" s="97" t="s">
        <v>43</v>
      </c>
      <c r="C1262" s="258">
        <v>0.42923985345100002</v>
      </c>
      <c r="D1262" s="258"/>
      <c r="E1262" s="258">
        <v>0.71813108971578998</v>
      </c>
      <c r="F1262" s="258"/>
      <c r="G1262" s="258">
        <v>0.45960145367916999</v>
      </c>
      <c r="H1262" s="258"/>
      <c r="I1262" s="258">
        <v>0.36417331363962002</v>
      </c>
      <c r="J1262" s="258"/>
    </row>
    <row r="1263" spans="2:12" ht="24.95" customHeight="1" x14ac:dyDescent="0.2">
      <c r="B1263" s="35"/>
      <c r="C1263" s="36"/>
      <c r="D1263" s="36"/>
      <c r="E1263" s="36"/>
      <c r="F1263" s="36"/>
      <c r="G1263" s="38"/>
      <c r="H1263" s="38"/>
      <c r="I1263" s="38"/>
      <c r="J1263" s="38"/>
      <c r="K1263" s="11"/>
    </row>
    <row r="1264" spans="2:12" ht="24.95" customHeight="1" x14ac:dyDescent="0.2"/>
    <row r="1265" spans="12:15" ht="24.95" customHeight="1" x14ac:dyDescent="0.2"/>
    <row r="1266" spans="12:15" ht="24.95" customHeight="1" x14ac:dyDescent="0.2"/>
    <row r="1267" spans="12:15" ht="24.95" customHeight="1" x14ac:dyDescent="0.2">
      <c r="L1267" s="39"/>
    </row>
    <row r="1268" spans="12:15" ht="24.95" customHeight="1" x14ac:dyDescent="0.2"/>
    <row r="1269" spans="12:15" ht="24.95" customHeight="1" x14ac:dyDescent="0.2"/>
    <row r="1270" spans="12:15" ht="24.95" customHeight="1" x14ac:dyDescent="0.2">
      <c r="L1270" s="25"/>
    </row>
    <row r="1271" spans="12:15" ht="24.95" customHeight="1" x14ac:dyDescent="0.2"/>
    <row r="1272" spans="12:15" ht="24.95" customHeight="1" x14ac:dyDescent="0.2"/>
    <row r="1273" spans="12:15" ht="24.95" customHeight="1" x14ac:dyDescent="0.2"/>
    <row r="1274" spans="12:15" ht="24.95" customHeight="1" x14ac:dyDescent="0.2"/>
    <row r="1275" spans="12:15" ht="24.95" customHeight="1" x14ac:dyDescent="0.2"/>
    <row r="1276" spans="12:15" ht="24.95" customHeight="1" x14ac:dyDescent="0.2"/>
    <row r="1277" spans="12:15" ht="24.95" customHeight="1" x14ac:dyDescent="0.2"/>
    <row r="1278" spans="12:15" ht="24.95" customHeight="1" x14ac:dyDescent="0.2"/>
    <row r="1279" spans="12:15" ht="24.95" customHeight="1" x14ac:dyDescent="0.2"/>
    <row r="1280" spans="12:15" ht="24.95" customHeight="1" x14ac:dyDescent="0.2">
      <c r="O1280" s="29"/>
    </row>
    <row r="1281" spans="2:15" ht="24.95" customHeight="1" x14ac:dyDescent="0.2">
      <c r="O1281" s="29"/>
    </row>
    <row r="1282" spans="2:15" ht="24.95" customHeight="1" x14ac:dyDescent="0.2">
      <c r="O1282" s="29"/>
    </row>
    <row r="1283" spans="2:15" ht="24.95" customHeight="1" x14ac:dyDescent="0.2">
      <c r="B1283" s="56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</row>
    <row r="1284" spans="2:15" ht="24.95" customHeight="1" x14ac:dyDescent="0.2">
      <c r="B1284" s="56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</row>
    <row r="1285" spans="2:15" ht="24.95" customHeight="1" x14ac:dyDescent="0.2"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</row>
    <row r="1286" spans="2:15" ht="24.95" customHeight="1" x14ac:dyDescent="0.2">
      <c r="B1286" s="56"/>
      <c r="C1286" s="56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</row>
    <row r="1287" spans="2:15" ht="24.95" customHeight="1" x14ac:dyDescent="0.2">
      <c r="B1287" s="56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</row>
    <row r="1288" spans="2:15" ht="24.95" customHeight="1" x14ac:dyDescent="0.2">
      <c r="B1288" s="56"/>
      <c r="C1288" s="56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</row>
    <row r="1289" spans="2:15" ht="24.95" customHeight="1" x14ac:dyDescent="0.2">
      <c r="B1289" s="56"/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</row>
    <row r="1290" spans="2:15" ht="24.95" customHeight="1" x14ac:dyDescent="0.2">
      <c r="B1290" s="56"/>
      <c r="C1290" s="56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</row>
    <row r="1291" spans="2:15" ht="24.95" customHeight="1" x14ac:dyDescent="0.2">
      <c r="B1291" s="56"/>
      <c r="C1291" s="56"/>
      <c r="D1291" s="56"/>
      <c r="E1291" s="56"/>
      <c r="F1291" s="56"/>
      <c r="G1291" s="56"/>
      <c r="H1291" s="56"/>
      <c r="I1291" s="56"/>
      <c r="J1291" s="56"/>
      <c r="K1291" s="56"/>
      <c r="M1291" s="29">
        <v>17</v>
      </c>
      <c r="N1291" s="56"/>
    </row>
    <row r="1292" spans="2:15" ht="25.5" customHeight="1" x14ac:dyDescent="0.2">
      <c r="B1292" s="250" t="s">
        <v>124</v>
      </c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</row>
    <row r="1293" spans="2:15" ht="15" customHeight="1" x14ac:dyDescent="0.2">
      <c r="B1293" s="63"/>
      <c r="C1293" s="63"/>
      <c r="D1293" s="63"/>
      <c r="E1293" s="63"/>
      <c r="F1293" s="63"/>
      <c r="G1293" s="63"/>
      <c r="H1293" s="63"/>
      <c r="I1293" s="63"/>
      <c r="J1293" s="63"/>
      <c r="K1293" s="63"/>
      <c r="L1293" s="63"/>
    </row>
    <row r="1294" spans="2:15" ht="25.5" customHeight="1" x14ac:dyDescent="0.2">
      <c r="B1294" s="250" t="s">
        <v>125</v>
      </c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</row>
    <row r="1295" spans="2:15" ht="15" customHeight="1" x14ac:dyDescent="0.2">
      <c r="B1295" s="54"/>
      <c r="C1295" s="54"/>
      <c r="D1295" s="54"/>
      <c r="E1295" s="54"/>
      <c r="F1295" s="54"/>
      <c r="G1295" s="54"/>
    </row>
    <row r="1296" spans="2:15" ht="24.95" customHeight="1" x14ac:dyDescent="0.2">
      <c r="B1296" s="261" t="s">
        <v>97</v>
      </c>
      <c r="C1296" s="261"/>
      <c r="D1296" s="261"/>
      <c r="E1296" s="261"/>
      <c r="F1296" s="261"/>
      <c r="G1296" s="261"/>
      <c r="H1296" s="261"/>
      <c r="I1296" s="261"/>
      <c r="J1296" s="261"/>
    </row>
    <row r="1297" spans="2:14" ht="24.95" customHeight="1" x14ac:dyDescent="0.2">
      <c r="B1297" s="294" t="s">
        <v>36</v>
      </c>
      <c r="C1297" s="259" t="s">
        <v>47</v>
      </c>
      <c r="D1297" s="259"/>
      <c r="E1297" s="259"/>
      <c r="F1297" s="259" t="s">
        <v>48</v>
      </c>
      <c r="G1297" s="259"/>
      <c r="H1297" s="259"/>
      <c r="I1297" s="125" t="s">
        <v>52</v>
      </c>
      <c r="J1297" s="127" t="s">
        <v>53</v>
      </c>
      <c r="M1297" s="42"/>
    </row>
    <row r="1298" spans="2:14" ht="24.95" customHeight="1" x14ac:dyDescent="0.2">
      <c r="B1298" s="295"/>
      <c r="C1298" s="123" t="s">
        <v>66</v>
      </c>
      <c r="D1298" s="123" t="s">
        <v>67</v>
      </c>
      <c r="E1298" s="175" t="s">
        <v>68</v>
      </c>
      <c r="F1298" s="123" t="s">
        <v>69</v>
      </c>
      <c r="G1298" s="123" t="s">
        <v>70</v>
      </c>
      <c r="H1298" s="124" t="s">
        <v>71</v>
      </c>
      <c r="I1298" s="126" t="s">
        <v>85</v>
      </c>
      <c r="J1298" s="128" t="s">
        <v>86</v>
      </c>
      <c r="K1298" s="17"/>
      <c r="M1298" s="42"/>
    </row>
    <row r="1299" spans="2:14" ht="24.95" customHeight="1" x14ac:dyDescent="0.2">
      <c r="B1299" s="121" t="s">
        <v>114</v>
      </c>
      <c r="C1299" s="240">
        <v>1680</v>
      </c>
      <c r="D1299" s="240">
        <v>41</v>
      </c>
      <c r="E1299" s="229">
        <v>1721</v>
      </c>
      <c r="F1299" s="240">
        <v>3489</v>
      </c>
      <c r="G1299" s="240">
        <v>189</v>
      </c>
      <c r="H1299" s="230">
        <v>3678</v>
      </c>
      <c r="I1299" s="231">
        <v>0.170231245</v>
      </c>
      <c r="J1299" s="232">
        <v>2.1371295758279998</v>
      </c>
      <c r="K1299" s="44"/>
      <c r="M1299" s="42"/>
    </row>
    <row r="1300" spans="2:14" ht="24.95" customHeight="1" x14ac:dyDescent="0.2">
      <c r="B1300" s="121" t="s">
        <v>5</v>
      </c>
      <c r="C1300" s="240">
        <v>2573</v>
      </c>
      <c r="D1300" s="240">
        <v>403</v>
      </c>
      <c r="E1300" s="229">
        <v>2976</v>
      </c>
      <c r="F1300" s="240">
        <v>4269</v>
      </c>
      <c r="G1300" s="240">
        <v>641</v>
      </c>
      <c r="H1300" s="230">
        <v>4910</v>
      </c>
      <c r="I1300" s="231">
        <v>0.23097098369999999</v>
      </c>
      <c r="J1300" s="232">
        <v>1.6498655913978</v>
      </c>
      <c r="K1300" s="44"/>
      <c r="M1300" s="42"/>
    </row>
    <row r="1301" spans="2:14" ht="24.95" customHeight="1" x14ac:dyDescent="0.2">
      <c r="B1301" s="121" t="s">
        <v>22</v>
      </c>
      <c r="C1301" s="240">
        <v>1543</v>
      </c>
      <c r="D1301" s="240">
        <v>55</v>
      </c>
      <c r="E1301" s="229">
        <v>1598</v>
      </c>
      <c r="F1301" s="240">
        <v>4026</v>
      </c>
      <c r="G1301" s="240">
        <v>172</v>
      </c>
      <c r="H1301" s="230">
        <v>4198</v>
      </c>
      <c r="I1301" s="231">
        <v>0.153101495</v>
      </c>
      <c r="J1301" s="232">
        <v>2.6270337922403</v>
      </c>
      <c r="K1301" s="44"/>
      <c r="M1301" s="42"/>
    </row>
    <row r="1302" spans="2:14" ht="24.95" customHeight="1" x14ac:dyDescent="0.2">
      <c r="B1302" s="121" t="s">
        <v>7</v>
      </c>
      <c r="C1302" s="240">
        <v>457</v>
      </c>
      <c r="D1302" s="240">
        <v>22</v>
      </c>
      <c r="E1302" s="229">
        <v>479</v>
      </c>
      <c r="F1302" s="240">
        <v>502</v>
      </c>
      <c r="G1302" s="240">
        <v>23</v>
      </c>
      <c r="H1302" s="230">
        <v>525</v>
      </c>
      <c r="I1302" s="231">
        <v>0.10599290409999999</v>
      </c>
      <c r="J1302" s="232">
        <v>1.0960334029228</v>
      </c>
      <c r="K1302" s="44"/>
      <c r="M1302" s="42"/>
    </row>
    <row r="1303" spans="2:14" ht="24.95" customHeight="1" x14ac:dyDescent="0.2">
      <c r="B1303" s="121" t="s">
        <v>8</v>
      </c>
      <c r="C1303" s="240">
        <v>5296</v>
      </c>
      <c r="D1303" s="240">
        <v>721</v>
      </c>
      <c r="E1303" s="229">
        <v>6017</v>
      </c>
      <c r="F1303" s="240">
        <v>10453</v>
      </c>
      <c r="G1303" s="240">
        <v>1480</v>
      </c>
      <c r="H1303" s="230">
        <v>11933</v>
      </c>
      <c r="I1303" s="231">
        <v>0.26092898419999999</v>
      </c>
      <c r="J1303" s="232">
        <v>1.9832142263587</v>
      </c>
      <c r="K1303" s="44"/>
      <c r="M1303" s="42"/>
    </row>
    <row r="1304" spans="2:14" ht="24.95" customHeight="1" x14ac:dyDescent="0.2">
      <c r="B1304" s="121" t="s">
        <v>9</v>
      </c>
      <c r="C1304" s="240">
        <v>1409</v>
      </c>
      <c r="D1304" s="240">
        <v>9</v>
      </c>
      <c r="E1304" s="229">
        <v>1418</v>
      </c>
      <c r="F1304" s="240">
        <v>3714</v>
      </c>
      <c r="G1304" s="240">
        <v>9</v>
      </c>
      <c r="H1304" s="230">
        <v>3723</v>
      </c>
      <c r="I1304" s="231">
        <v>0.1411425093</v>
      </c>
      <c r="J1304" s="232">
        <v>2.6255289139632998</v>
      </c>
      <c r="K1304" s="44"/>
      <c r="M1304" s="42"/>
    </row>
    <row r="1305" spans="2:14" ht="24.95" customHeight="1" x14ac:dyDescent="0.2">
      <c r="B1305" s="121" t="s">
        <v>10</v>
      </c>
      <c r="C1305" s="240">
        <v>895</v>
      </c>
      <c r="D1305" s="240">
        <v>19</v>
      </c>
      <c r="E1305" s="229">
        <v>914</v>
      </c>
      <c r="F1305" s="240">
        <v>2171</v>
      </c>
      <c r="G1305" s="240">
        <v>52</v>
      </c>
      <c r="H1305" s="230">
        <v>2223</v>
      </c>
      <c r="I1305" s="231">
        <v>0.18189441989999999</v>
      </c>
      <c r="J1305" s="232">
        <v>2.4321663019694002</v>
      </c>
      <c r="K1305" s="44"/>
      <c r="M1305" s="42"/>
    </row>
    <row r="1306" spans="2:14" ht="24.95" customHeight="1" x14ac:dyDescent="0.2">
      <c r="B1306" s="121" t="s">
        <v>11</v>
      </c>
      <c r="C1306" s="240">
        <v>350</v>
      </c>
      <c r="D1306" s="240">
        <v>0</v>
      </c>
      <c r="E1306" s="229">
        <v>350</v>
      </c>
      <c r="F1306" s="240">
        <v>1273</v>
      </c>
      <c r="G1306" s="240">
        <v>0</v>
      </c>
      <c r="H1306" s="230">
        <v>1273</v>
      </c>
      <c r="I1306" s="231">
        <v>0.11132709239999999</v>
      </c>
      <c r="J1306" s="232">
        <v>3.6371428571429001</v>
      </c>
      <c r="K1306" s="44"/>
      <c r="M1306" s="45"/>
    </row>
    <row r="1307" spans="2:14" ht="24.95" customHeight="1" x14ac:dyDescent="0.2">
      <c r="B1307" s="121" t="s">
        <v>12</v>
      </c>
      <c r="C1307" s="240">
        <v>1006</v>
      </c>
      <c r="D1307" s="240">
        <v>0</v>
      </c>
      <c r="E1307" s="229">
        <v>1006</v>
      </c>
      <c r="F1307" s="240">
        <v>1420</v>
      </c>
      <c r="G1307" s="240">
        <v>0</v>
      </c>
      <c r="H1307" s="230">
        <v>1420</v>
      </c>
      <c r="I1307" s="231">
        <v>0.13900183729999999</v>
      </c>
      <c r="J1307" s="232">
        <v>1.4115308151093</v>
      </c>
      <c r="K1307" s="44"/>
      <c r="M1307" s="45"/>
    </row>
    <row r="1308" spans="2:14" ht="24.95" customHeight="1" x14ac:dyDescent="0.2">
      <c r="B1308" s="122" t="s">
        <v>14</v>
      </c>
      <c r="C1308" s="220">
        <v>15209</v>
      </c>
      <c r="D1308" s="220">
        <v>1270</v>
      </c>
      <c r="E1308" s="233">
        <v>16479</v>
      </c>
      <c r="F1308" s="220">
        <v>31317</v>
      </c>
      <c r="G1308" s="220">
        <v>2566</v>
      </c>
      <c r="H1308" s="234">
        <v>33883</v>
      </c>
      <c r="I1308" s="235">
        <v>0.18697261400000001</v>
      </c>
      <c r="J1308" s="236">
        <v>2.0561320468475</v>
      </c>
      <c r="M1308" s="45"/>
    </row>
    <row r="1309" spans="2:14" ht="24.95" customHeight="1" x14ac:dyDescent="0.2">
      <c r="B1309" s="205"/>
      <c r="C1309" s="51"/>
      <c r="D1309" s="51"/>
      <c r="E1309" s="52"/>
      <c r="F1309" s="51"/>
      <c r="G1309" s="51"/>
      <c r="H1309" s="52"/>
      <c r="I1309" s="60"/>
      <c r="J1309" s="61"/>
      <c r="K1309" s="65"/>
      <c r="L1309" s="65"/>
      <c r="M1309" s="64"/>
      <c r="N1309" s="17"/>
    </row>
    <row r="1310" spans="2:14" ht="24.95" customHeight="1" x14ac:dyDescent="0.2">
      <c r="B1310" s="68"/>
      <c r="C1310" s="68"/>
      <c r="D1310" s="68"/>
      <c r="E1310" s="68"/>
      <c r="F1310" s="68"/>
      <c r="G1310" s="68"/>
      <c r="H1310" s="68"/>
      <c r="I1310" s="68"/>
      <c r="J1310" s="68"/>
      <c r="K1310" s="68"/>
      <c r="L1310" s="68"/>
      <c r="M1310" s="68"/>
      <c r="N1310" s="68"/>
    </row>
    <row r="1311" spans="2:14" ht="24.95" customHeight="1" x14ac:dyDescent="0.2">
      <c r="B1311" s="66"/>
      <c r="C1311" s="66"/>
      <c r="D1311" s="66"/>
      <c r="E1311" s="66"/>
      <c r="F1311" s="66"/>
      <c r="G1311" s="66"/>
      <c r="H1311" s="66"/>
      <c r="I1311" s="66"/>
      <c r="J1311" s="66"/>
      <c r="K1311" s="67"/>
      <c r="L1311" s="67"/>
      <c r="M1311" s="67"/>
      <c r="N1311" s="67"/>
    </row>
    <row r="1312" spans="2:14" ht="24.95" customHeight="1" x14ac:dyDescent="0.2">
      <c r="B1312" s="62"/>
      <c r="C1312" s="62"/>
      <c r="D1312" s="62"/>
      <c r="E1312" s="62"/>
      <c r="G1312" s="62"/>
      <c r="H1312" s="62"/>
      <c r="I1312" s="62"/>
      <c r="J1312" s="62"/>
    </row>
    <row r="1313" spans="2:15" ht="24.95" customHeight="1" x14ac:dyDescent="0.2">
      <c r="B1313" s="62"/>
      <c r="C1313" s="62"/>
      <c r="D1313" s="62"/>
      <c r="E1313" s="62"/>
      <c r="G1313" s="62"/>
      <c r="H1313" s="62"/>
      <c r="I1313" s="62"/>
      <c r="J1313" s="62"/>
    </row>
    <row r="1314" spans="2:15" ht="24.95" customHeight="1" x14ac:dyDescent="0.2">
      <c r="B1314" s="62"/>
      <c r="C1314" s="62"/>
      <c r="D1314" s="62"/>
      <c r="E1314" s="62"/>
      <c r="G1314" s="62"/>
      <c r="H1314" s="62"/>
      <c r="I1314" s="62"/>
      <c r="J1314" s="62"/>
    </row>
    <row r="1315" spans="2:15" ht="24.95" customHeight="1" x14ac:dyDescent="0.2">
      <c r="B1315" s="62"/>
      <c r="C1315" s="62"/>
      <c r="D1315" s="62"/>
      <c r="E1315" s="62"/>
      <c r="G1315" s="62"/>
      <c r="H1315" s="62"/>
      <c r="I1315" s="62"/>
      <c r="J1315" s="62"/>
    </row>
    <row r="1316" spans="2:15" ht="24.95" customHeight="1" x14ac:dyDescent="0.2">
      <c r="B1316" s="62"/>
      <c r="C1316" s="62"/>
      <c r="D1316" s="62"/>
      <c r="E1316" s="62"/>
      <c r="G1316" s="62"/>
      <c r="H1316" s="62"/>
      <c r="I1316" s="62"/>
      <c r="J1316" s="62"/>
    </row>
    <row r="1317" spans="2:15" ht="24.95" customHeight="1" x14ac:dyDescent="0.2">
      <c r="B1317" s="62"/>
      <c r="C1317" s="62"/>
      <c r="D1317" s="62"/>
      <c r="E1317" s="62"/>
      <c r="G1317" s="62"/>
      <c r="H1317" s="62"/>
      <c r="I1317" s="62"/>
      <c r="J1317" s="62"/>
    </row>
    <row r="1318" spans="2:15" ht="24.95" customHeight="1" x14ac:dyDescent="0.2">
      <c r="B1318" s="62"/>
      <c r="C1318" s="62"/>
      <c r="D1318" s="62"/>
      <c r="E1318" s="62"/>
      <c r="G1318" s="62"/>
      <c r="H1318" s="62"/>
      <c r="I1318" s="62"/>
      <c r="J1318" s="62"/>
    </row>
    <row r="1319" spans="2:15" ht="24.95" customHeight="1" x14ac:dyDescent="0.2">
      <c r="B1319" s="62"/>
      <c r="C1319" s="62"/>
      <c r="D1319" s="62"/>
      <c r="E1319" s="62"/>
      <c r="G1319" s="62"/>
      <c r="H1319" s="62"/>
      <c r="I1319" s="62"/>
      <c r="J1319" s="62"/>
    </row>
    <row r="1320" spans="2:15" ht="24.95" customHeight="1" x14ac:dyDescent="0.2">
      <c r="B1320" s="62"/>
      <c r="C1320" s="62"/>
      <c r="D1320" s="62"/>
      <c r="E1320" s="62"/>
      <c r="F1320" s="62"/>
      <c r="G1320" s="62"/>
      <c r="H1320" s="62"/>
      <c r="I1320" s="62"/>
      <c r="J1320" s="62"/>
      <c r="K1320" s="62"/>
    </row>
    <row r="1321" spans="2:15" ht="24.95" customHeight="1" x14ac:dyDescent="0.2"/>
    <row r="1322" spans="2:15" ht="25.5" customHeight="1" x14ac:dyDescent="0.2">
      <c r="B1322" s="265" t="s">
        <v>173</v>
      </c>
      <c r="C1322" s="265"/>
      <c r="D1322" s="265"/>
      <c r="E1322" s="265"/>
      <c r="F1322" s="265"/>
      <c r="G1322" s="265"/>
      <c r="H1322" s="265"/>
      <c r="I1322" s="265"/>
      <c r="J1322" s="265"/>
      <c r="K1322" s="265"/>
      <c r="L1322" s="265"/>
      <c r="M1322" s="265"/>
    </row>
    <row r="1323" spans="2:15" ht="24.95" customHeight="1" x14ac:dyDescent="0.2">
      <c r="B1323" s="54"/>
      <c r="C1323" s="54"/>
      <c r="D1323" s="54"/>
      <c r="E1323" s="54"/>
      <c r="F1323" s="54"/>
      <c r="G1323" s="54"/>
    </row>
    <row r="1324" spans="2:15" ht="24.95" customHeight="1" x14ac:dyDescent="0.2">
      <c r="B1324" s="260" t="s">
        <v>13</v>
      </c>
      <c r="C1324" s="260"/>
      <c r="D1324" s="260"/>
      <c r="E1324" s="260"/>
      <c r="F1324" s="260"/>
      <c r="G1324" s="260"/>
      <c r="H1324" s="260"/>
      <c r="I1324" s="36"/>
      <c r="J1324" s="36"/>
      <c r="K1324" s="36"/>
      <c r="L1324" s="36"/>
      <c r="M1324" s="11"/>
      <c r="N1324" s="11"/>
      <c r="O1324" s="11"/>
    </row>
    <row r="1325" spans="2:15" ht="24.95" customHeight="1" x14ac:dyDescent="0.2">
      <c r="B1325" s="120" t="s">
        <v>35</v>
      </c>
      <c r="C1325" s="255" t="s">
        <v>62</v>
      </c>
      <c r="D1325" s="255"/>
      <c r="E1325" s="255" t="s">
        <v>63</v>
      </c>
      <c r="F1325" s="255"/>
      <c r="G1325" s="255" t="s">
        <v>0</v>
      </c>
      <c r="H1325" s="255"/>
      <c r="I1325" s="36"/>
      <c r="J1325" s="36"/>
      <c r="K1325" s="36"/>
      <c r="L1325" s="36"/>
      <c r="M1325" s="11"/>
      <c r="N1325" s="11"/>
      <c r="O1325" s="11"/>
    </row>
    <row r="1326" spans="2:15" ht="24.95" customHeight="1" x14ac:dyDescent="0.2">
      <c r="B1326" s="227" t="s">
        <v>176</v>
      </c>
      <c r="C1326" s="303">
        <v>2606</v>
      </c>
      <c r="D1326" s="303"/>
      <c r="E1326" s="303">
        <v>179</v>
      </c>
      <c r="F1326" s="303"/>
      <c r="G1326" s="253">
        <v>2785</v>
      </c>
      <c r="H1326" s="264"/>
      <c r="I1326" s="36"/>
      <c r="J1326" s="36"/>
      <c r="K1326" s="36"/>
      <c r="L1326" s="36"/>
      <c r="M1326" s="11"/>
      <c r="N1326" s="11"/>
      <c r="O1326" s="11"/>
    </row>
    <row r="1327" spans="2:15" ht="24.95" customHeight="1" x14ac:dyDescent="0.2">
      <c r="B1327" s="227" t="s">
        <v>156</v>
      </c>
      <c r="C1327" s="303">
        <v>15209</v>
      </c>
      <c r="D1327" s="303"/>
      <c r="E1327" s="303">
        <v>1270</v>
      </c>
      <c r="F1327" s="303"/>
      <c r="G1327" s="253">
        <v>16479</v>
      </c>
      <c r="H1327" s="264"/>
      <c r="I1327" s="36"/>
      <c r="J1327" s="36"/>
      <c r="K1327" s="36"/>
      <c r="L1327" s="36"/>
      <c r="M1327" s="11"/>
      <c r="N1327" s="11"/>
      <c r="O1327" s="11"/>
    </row>
    <row r="1328" spans="2:15" ht="24.95" customHeight="1" x14ac:dyDescent="0.2">
      <c r="B1328" s="102" t="s">
        <v>43</v>
      </c>
      <c r="C1328" s="256">
        <v>4.8361473522640059</v>
      </c>
      <c r="D1328" s="256"/>
      <c r="E1328" s="256">
        <v>6.0949720670391061</v>
      </c>
      <c r="F1328" s="256"/>
      <c r="G1328" s="256">
        <v>4.9170556552962301</v>
      </c>
      <c r="H1328" s="256"/>
      <c r="I1328" s="36"/>
      <c r="J1328" s="36"/>
      <c r="K1328" s="36"/>
      <c r="L1328" s="36"/>
      <c r="M1328" s="11"/>
      <c r="N1328" s="11"/>
      <c r="O1328" s="11"/>
    </row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/>
    <row r="1337" spans="2:12" ht="24.95" customHeight="1" x14ac:dyDescent="0.2"/>
    <row r="1338" spans="2:12" ht="24.95" customHeight="1" x14ac:dyDescent="0.2"/>
    <row r="1339" spans="2:12" ht="24.95" customHeight="1" x14ac:dyDescent="0.2">
      <c r="B1339" s="262" t="s">
        <v>15</v>
      </c>
      <c r="C1339" s="262"/>
      <c r="D1339" s="262"/>
      <c r="E1339" s="262"/>
      <c r="F1339" s="262"/>
      <c r="G1339" s="262"/>
      <c r="H1339" s="262"/>
      <c r="I1339" s="262"/>
      <c r="J1339" s="262"/>
    </row>
    <row r="1340" spans="2:12" ht="24.95" customHeight="1" x14ac:dyDescent="0.2">
      <c r="B1340" s="129" t="s">
        <v>35</v>
      </c>
      <c r="C1340" s="257" t="s">
        <v>64</v>
      </c>
      <c r="D1340" s="257"/>
      <c r="E1340" s="257" t="s">
        <v>65</v>
      </c>
      <c r="F1340" s="257"/>
      <c r="G1340" s="257" t="s">
        <v>1</v>
      </c>
      <c r="H1340" s="257"/>
      <c r="I1340" s="257" t="s">
        <v>18</v>
      </c>
      <c r="J1340" s="257"/>
      <c r="L1340" s="37"/>
    </row>
    <row r="1341" spans="2:12" ht="24.95" customHeight="1" x14ac:dyDescent="0.2">
      <c r="B1341" s="227" t="s">
        <v>176</v>
      </c>
      <c r="C1341" s="303">
        <v>6586</v>
      </c>
      <c r="D1341" s="303"/>
      <c r="E1341" s="303">
        <v>530</v>
      </c>
      <c r="F1341" s="303"/>
      <c r="G1341" s="253">
        <v>7116</v>
      </c>
      <c r="H1341" s="253"/>
      <c r="I1341" s="312">
        <v>6.02855157E-2</v>
      </c>
      <c r="J1341" s="264"/>
    </row>
    <row r="1342" spans="2:12" ht="24.95" customHeight="1" x14ac:dyDescent="0.2">
      <c r="B1342" s="227" t="s">
        <v>156</v>
      </c>
      <c r="C1342" s="303">
        <v>31317</v>
      </c>
      <c r="D1342" s="303"/>
      <c r="E1342" s="303">
        <v>2566</v>
      </c>
      <c r="F1342" s="303"/>
      <c r="G1342" s="253">
        <v>33883</v>
      </c>
      <c r="H1342" s="253"/>
      <c r="I1342" s="312">
        <v>0.18697261400000001</v>
      </c>
      <c r="J1342" s="264"/>
    </row>
    <row r="1343" spans="2:12" ht="24.95" customHeight="1" x14ac:dyDescent="0.2">
      <c r="B1343" s="97" t="s">
        <v>43</v>
      </c>
      <c r="C1343" s="258">
        <v>3.7550865472213788</v>
      </c>
      <c r="D1343" s="258"/>
      <c r="E1343" s="258">
        <v>3.8415094339622642</v>
      </c>
      <c r="F1343" s="258"/>
      <c r="G1343" s="258">
        <v>3.7615233277121978</v>
      </c>
      <c r="H1343" s="258"/>
      <c r="I1343" s="258">
        <v>2.1014516808719947</v>
      </c>
      <c r="J1343" s="258"/>
    </row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/>
    <row r="1351" spans="2:14" ht="24.95" customHeight="1" x14ac:dyDescent="0.2"/>
    <row r="1352" spans="2:14" ht="24.95" customHeight="1" x14ac:dyDescent="0.2"/>
    <row r="1353" spans="2:14" ht="24.95" customHeight="1" x14ac:dyDescent="0.2"/>
    <row r="1354" spans="2:14" ht="24.95" customHeight="1" x14ac:dyDescent="0.2">
      <c r="M1354" s="20">
        <v>18</v>
      </c>
    </row>
    <row r="1355" spans="2:14" s="113" customFormat="1" ht="25.5" customHeight="1" x14ac:dyDescent="0.2">
      <c r="B1355" s="281" t="s">
        <v>174</v>
      </c>
      <c r="C1355" s="281"/>
      <c r="D1355" s="281"/>
      <c r="E1355" s="281"/>
      <c r="F1355" s="281"/>
      <c r="G1355" s="281"/>
      <c r="H1355" s="281"/>
      <c r="I1355" s="281"/>
      <c r="J1355" s="281"/>
      <c r="K1355" s="281"/>
      <c r="L1355" s="281"/>
      <c r="M1355" s="281"/>
    </row>
    <row r="1356" spans="2:14" ht="15" customHeight="1" x14ac:dyDescent="0.2">
      <c r="B1356" s="26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</row>
    <row r="1357" spans="2:14" ht="24.95" customHeight="1" x14ac:dyDescent="0.2">
      <c r="B1357" s="305" t="s">
        <v>13</v>
      </c>
      <c r="C1357" s="305"/>
      <c r="D1357" s="305"/>
      <c r="E1357" s="305"/>
      <c r="F1357" s="305"/>
      <c r="G1357" s="305"/>
      <c r="H1357" s="305"/>
      <c r="I1357" s="105"/>
      <c r="J1357" s="105"/>
      <c r="K1357" s="105"/>
      <c r="L1357" s="105"/>
      <c r="M1357" s="105"/>
      <c r="N1357" s="105"/>
    </row>
    <row r="1358" spans="2:14" ht="24.95" customHeight="1" x14ac:dyDescent="0.2">
      <c r="B1358" s="89" t="s">
        <v>35</v>
      </c>
      <c r="C1358" s="266" t="s">
        <v>51</v>
      </c>
      <c r="D1358" s="266"/>
      <c r="E1358" s="266" t="s">
        <v>50</v>
      </c>
      <c r="F1358" s="266"/>
      <c r="G1358" s="266" t="s">
        <v>0</v>
      </c>
      <c r="H1358" s="266"/>
    </row>
    <row r="1359" spans="2:14" ht="24.95" customHeight="1" x14ac:dyDescent="0.2">
      <c r="B1359" s="227" t="s">
        <v>159</v>
      </c>
      <c r="C1359" s="303">
        <v>85778</v>
      </c>
      <c r="D1359" s="303"/>
      <c r="E1359" s="303">
        <v>8691</v>
      </c>
      <c r="F1359" s="303"/>
      <c r="G1359" s="253">
        <v>94469</v>
      </c>
      <c r="H1359" s="253"/>
    </row>
    <row r="1360" spans="2:14" ht="24.95" customHeight="1" x14ac:dyDescent="0.2">
      <c r="B1360" s="227" t="s">
        <v>160</v>
      </c>
      <c r="C1360" s="251">
        <v>136545</v>
      </c>
      <c r="D1360" s="251"/>
      <c r="E1360" s="251">
        <v>14155</v>
      </c>
      <c r="F1360" s="251"/>
      <c r="G1360" s="253">
        <v>150700</v>
      </c>
      <c r="H1360" s="253"/>
    </row>
    <row r="1361" spans="2:15" ht="24.95" customHeight="1" x14ac:dyDescent="0.2">
      <c r="B1361" s="102" t="s">
        <v>43</v>
      </c>
      <c r="C1361" s="256">
        <v>0.5918417309799715</v>
      </c>
      <c r="D1361" s="256"/>
      <c r="E1361" s="256">
        <v>0.62869635254861356</v>
      </c>
      <c r="F1361" s="256"/>
      <c r="G1361" s="256">
        <v>0.59523229842593872</v>
      </c>
      <c r="H1361" s="256"/>
    </row>
    <row r="1362" spans="2:15" ht="24.95" customHeight="1" x14ac:dyDescent="0.2">
      <c r="B1362" s="31"/>
      <c r="C1362" s="32"/>
      <c r="D1362" s="32"/>
      <c r="E1362" s="32"/>
      <c r="F1362" s="32"/>
      <c r="G1362" s="32"/>
      <c r="H1362" s="32"/>
      <c r="I1362" s="11"/>
      <c r="J1362" s="11"/>
      <c r="K1362" s="11"/>
      <c r="L1362" s="11"/>
      <c r="M1362" s="11"/>
      <c r="N1362" s="11"/>
      <c r="O1362" s="11"/>
    </row>
    <row r="1363" spans="2:15" ht="24.95" customHeight="1" x14ac:dyDescent="0.2">
      <c r="B1363" s="31"/>
      <c r="C1363" s="32"/>
      <c r="D1363" s="32"/>
      <c r="E1363" s="32"/>
      <c r="F1363" s="32"/>
      <c r="G1363" s="32"/>
      <c r="H1363" s="32"/>
      <c r="I1363" s="11"/>
      <c r="J1363" s="11"/>
      <c r="K1363" s="11"/>
      <c r="L1363" s="11"/>
      <c r="M1363" s="11"/>
      <c r="N1363" s="11"/>
      <c r="O1363" s="11"/>
    </row>
    <row r="1364" spans="2:15" ht="24.95" customHeight="1" x14ac:dyDescent="0.2">
      <c r="B1364" s="31"/>
      <c r="C1364" s="32"/>
      <c r="D1364" s="32"/>
      <c r="E1364" s="32"/>
      <c r="F1364" s="32"/>
      <c r="G1364" s="32"/>
      <c r="H1364" s="32"/>
      <c r="I1364" s="11"/>
      <c r="J1364" s="11"/>
      <c r="K1364" s="11"/>
      <c r="L1364" s="11"/>
      <c r="M1364" s="11"/>
      <c r="N1364" s="11"/>
      <c r="O1364" s="11"/>
    </row>
    <row r="1365" spans="2:15" ht="24.95" customHeight="1" x14ac:dyDescent="0.2">
      <c r="B1365" s="31"/>
      <c r="C1365" s="32"/>
      <c r="D1365" s="32"/>
      <c r="E1365" s="32"/>
      <c r="F1365" s="32"/>
      <c r="G1365" s="32"/>
      <c r="H1365" s="32"/>
      <c r="I1365" s="11"/>
      <c r="J1365" s="11"/>
      <c r="K1365" s="11"/>
      <c r="L1365" s="11"/>
      <c r="M1365" s="11"/>
      <c r="N1365" s="11"/>
      <c r="O1365" s="11"/>
    </row>
    <row r="1366" spans="2:15" ht="24.95" customHeight="1" x14ac:dyDescent="0.2">
      <c r="B1366" s="31"/>
      <c r="C1366" s="32"/>
      <c r="D1366" s="32"/>
      <c r="E1366" s="32"/>
      <c r="F1366" s="32"/>
      <c r="G1366" s="32"/>
      <c r="H1366" s="32"/>
      <c r="I1366" s="11"/>
      <c r="J1366" s="11"/>
      <c r="K1366" s="11"/>
      <c r="L1366" s="11"/>
      <c r="M1366" s="11"/>
      <c r="N1366" s="11"/>
      <c r="O1366" s="11"/>
    </row>
    <row r="1367" spans="2:15" ht="24.95" customHeight="1" x14ac:dyDescent="0.2">
      <c r="B1367" s="31"/>
      <c r="C1367" s="32"/>
      <c r="D1367" s="32"/>
      <c r="E1367" s="32"/>
      <c r="F1367" s="32"/>
      <c r="G1367" s="32"/>
      <c r="H1367" s="32"/>
      <c r="I1367" s="11"/>
      <c r="J1367" s="11"/>
      <c r="K1367" s="11"/>
      <c r="L1367" s="11"/>
      <c r="M1367" s="11"/>
      <c r="N1367" s="11"/>
      <c r="O1367" s="11"/>
    </row>
    <row r="1368" spans="2:15" ht="24.95" customHeight="1" x14ac:dyDescent="0.2">
      <c r="B1368" s="31"/>
      <c r="C1368" s="32"/>
      <c r="D1368" s="32"/>
      <c r="E1368" s="32"/>
      <c r="F1368" s="32"/>
      <c r="G1368" s="32"/>
      <c r="H1368" s="32"/>
      <c r="I1368" s="11"/>
      <c r="J1368" s="11"/>
      <c r="K1368" s="11"/>
      <c r="L1368" s="11"/>
      <c r="M1368" s="11"/>
      <c r="N1368" s="11"/>
      <c r="O1368" s="11"/>
    </row>
    <row r="1369" spans="2:15" ht="24.95" customHeight="1" x14ac:dyDescent="0.2">
      <c r="B1369" s="31"/>
      <c r="C1369" s="32"/>
      <c r="D1369" s="32"/>
      <c r="E1369" s="32"/>
      <c r="F1369" s="32"/>
      <c r="G1369" s="32"/>
      <c r="H1369" s="32"/>
      <c r="I1369" s="11"/>
      <c r="J1369" s="11"/>
      <c r="K1369" s="11"/>
      <c r="L1369" s="11"/>
      <c r="M1369" s="11"/>
      <c r="N1369" s="11"/>
      <c r="O1369" s="11"/>
    </row>
    <row r="1370" spans="2:15" ht="24.95" customHeight="1" x14ac:dyDescent="0.2">
      <c r="B1370" s="31"/>
      <c r="C1370" s="32"/>
      <c r="D1370" s="32"/>
      <c r="E1370" s="32"/>
      <c r="F1370" s="32"/>
      <c r="G1370" s="32"/>
      <c r="H1370" s="32"/>
      <c r="I1370" s="11"/>
      <c r="J1370" s="11"/>
      <c r="K1370" s="11"/>
      <c r="L1370" s="11"/>
      <c r="M1370" s="11"/>
      <c r="N1370" s="11"/>
      <c r="O1370" s="11"/>
    </row>
    <row r="1371" spans="2:15" ht="24.95" customHeight="1" x14ac:dyDescent="0.2"/>
    <row r="1372" spans="2:15" ht="24.95" customHeight="1" x14ac:dyDescent="0.2"/>
    <row r="1373" spans="2:15" ht="24.95" customHeight="1" x14ac:dyDescent="0.2"/>
    <row r="1374" spans="2:15" ht="24.95" customHeight="1" x14ac:dyDescent="0.2"/>
    <row r="1375" spans="2:15" ht="24.95" customHeight="1" x14ac:dyDescent="0.2"/>
    <row r="1376" spans="2:15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/>
    <row r="1380" spans="2:12" ht="24.95" customHeight="1" x14ac:dyDescent="0.2"/>
    <row r="1381" spans="2:12" ht="24.95" customHeight="1" x14ac:dyDescent="0.2"/>
    <row r="1382" spans="2:12" ht="24.95" customHeight="1" x14ac:dyDescent="0.2"/>
    <row r="1383" spans="2:12" ht="24.95" customHeight="1" x14ac:dyDescent="0.2">
      <c r="B1383" s="262" t="s">
        <v>15</v>
      </c>
      <c r="C1383" s="262"/>
      <c r="D1383" s="262"/>
      <c r="E1383" s="262"/>
      <c r="F1383" s="262"/>
      <c r="G1383" s="262"/>
      <c r="H1383" s="262"/>
      <c r="I1383" s="262"/>
      <c r="J1383" s="262"/>
      <c r="K1383" s="11"/>
    </row>
    <row r="1384" spans="2:12" ht="24.95" customHeight="1" x14ac:dyDescent="0.2">
      <c r="B1384" s="129" t="s">
        <v>35</v>
      </c>
      <c r="C1384" s="257" t="s">
        <v>40</v>
      </c>
      <c r="D1384" s="257"/>
      <c r="E1384" s="257" t="s">
        <v>41</v>
      </c>
      <c r="F1384" s="257"/>
      <c r="G1384" s="257" t="s">
        <v>42</v>
      </c>
      <c r="H1384" s="257"/>
      <c r="I1384" s="257" t="s">
        <v>89</v>
      </c>
      <c r="J1384" s="257"/>
      <c r="L1384" s="37"/>
    </row>
    <row r="1385" spans="2:12" ht="24.95" customHeight="1" x14ac:dyDescent="0.2">
      <c r="B1385" s="227" t="s">
        <v>159</v>
      </c>
      <c r="C1385" s="303">
        <v>210396</v>
      </c>
      <c r="D1385" s="303"/>
      <c r="E1385" s="303">
        <v>21157</v>
      </c>
      <c r="F1385" s="303"/>
      <c r="G1385" s="253">
        <v>231553</v>
      </c>
      <c r="H1385" s="253"/>
      <c r="I1385" s="312">
        <v>0.14668230185223999</v>
      </c>
      <c r="J1385" s="264"/>
    </row>
    <row r="1386" spans="2:12" ht="24.95" customHeight="1" x14ac:dyDescent="0.2">
      <c r="B1386" s="227" t="s">
        <v>160</v>
      </c>
      <c r="C1386" s="251">
        <v>317051</v>
      </c>
      <c r="D1386" s="251"/>
      <c r="E1386" s="251">
        <v>32168</v>
      </c>
      <c r="F1386" s="251"/>
      <c r="G1386" s="253">
        <v>349219</v>
      </c>
      <c r="H1386" s="253"/>
      <c r="I1386" s="252">
        <v>0.18975399654361</v>
      </c>
      <c r="J1386" s="252"/>
    </row>
    <row r="1387" spans="2:12" ht="24.95" customHeight="1" x14ac:dyDescent="0.2">
      <c r="B1387" s="97" t="s">
        <v>43</v>
      </c>
      <c r="C1387" s="258">
        <v>0.50692503659765398</v>
      </c>
      <c r="D1387" s="258"/>
      <c r="E1387" s="258">
        <v>0.52044240676844544</v>
      </c>
      <c r="F1387" s="258"/>
      <c r="G1387" s="258">
        <v>0.50816011884968015</v>
      </c>
      <c r="H1387" s="258"/>
      <c r="I1387" s="258">
        <v>0.29363934263015701</v>
      </c>
      <c r="J1387" s="258"/>
    </row>
    <row r="1388" spans="2:12" ht="24.95" customHeight="1" x14ac:dyDescent="0.2">
      <c r="B1388" s="35"/>
      <c r="C1388" s="36"/>
      <c r="D1388" s="36"/>
      <c r="E1388" s="36"/>
      <c r="F1388" s="36"/>
      <c r="G1388" s="38"/>
      <c r="H1388" s="38"/>
      <c r="I1388" s="38"/>
      <c r="J1388" s="38"/>
      <c r="K1388" s="11"/>
    </row>
    <row r="1389" spans="2:12" ht="24.95" customHeight="1" x14ac:dyDescent="0.2"/>
    <row r="1390" spans="2:12" ht="24.95" customHeight="1" x14ac:dyDescent="0.2"/>
    <row r="1391" spans="2:12" ht="24.95" customHeight="1" x14ac:dyDescent="0.2"/>
    <row r="1392" spans="2:12" ht="24.95" customHeight="1" x14ac:dyDescent="0.2">
      <c r="L1392" s="39"/>
    </row>
    <row r="1393" spans="2:15" ht="24.95" customHeight="1" x14ac:dyDescent="0.2"/>
    <row r="1394" spans="2:15" ht="24.95" customHeight="1" x14ac:dyDescent="0.2"/>
    <row r="1395" spans="2:15" ht="24.95" customHeight="1" x14ac:dyDescent="0.2">
      <c r="L1395" s="25"/>
    </row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/>
    <row r="1402" spans="2:15" ht="24.95" customHeight="1" x14ac:dyDescent="0.2"/>
    <row r="1403" spans="2:15" ht="24.95" customHeight="1" x14ac:dyDescent="0.2"/>
    <row r="1404" spans="2:15" ht="24.95" customHeight="1" x14ac:dyDescent="0.2"/>
    <row r="1405" spans="2:15" ht="24.95" customHeight="1" x14ac:dyDescent="0.2">
      <c r="O1405" s="29"/>
    </row>
    <row r="1406" spans="2:15" ht="24.95" customHeight="1" x14ac:dyDescent="0.2">
      <c r="O1406" s="29"/>
    </row>
    <row r="1407" spans="2:15" ht="24.95" customHeight="1" x14ac:dyDescent="0.2">
      <c r="O1407" s="29"/>
    </row>
    <row r="1408" spans="2:15" ht="24.95" customHeight="1" x14ac:dyDescent="0.2">
      <c r="B1408" s="56"/>
      <c r="C1408" s="56"/>
      <c r="D1408" s="56"/>
      <c r="E1408" s="56"/>
      <c r="F1408" s="56"/>
      <c r="G1408" s="56"/>
      <c r="H1408" s="56"/>
      <c r="I1408" s="56"/>
      <c r="J1408" s="56"/>
      <c r="K1408" s="56"/>
      <c r="L1408" s="56"/>
      <c r="M1408" s="56"/>
      <c r="N1408" s="56"/>
      <c r="O1408" s="56"/>
    </row>
    <row r="1409" spans="2:15" ht="24.95" customHeight="1" x14ac:dyDescent="0.2">
      <c r="B1409" s="56"/>
      <c r="C1409" s="56"/>
      <c r="D1409" s="56"/>
      <c r="E1409" s="56"/>
      <c r="F1409" s="56"/>
      <c r="G1409" s="56"/>
      <c r="H1409" s="56"/>
      <c r="I1409" s="56"/>
      <c r="J1409" s="56"/>
      <c r="K1409" s="56"/>
      <c r="L1409" s="56"/>
      <c r="M1409" s="56"/>
      <c r="N1409" s="56"/>
      <c r="O1409" s="56"/>
    </row>
    <row r="1410" spans="2:15" ht="24.95" customHeight="1" x14ac:dyDescent="0.2">
      <c r="B1410" s="56"/>
      <c r="C1410" s="56"/>
      <c r="D1410" s="56"/>
      <c r="E1410" s="56"/>
      <c r="F1410" s="56"/>
      <c r="G1410" s="56"/>
      <c r="H1410" s="56"/>
      <c r="I1410" s="56"/>
      <c r="J1410" s="56"/>
      <c r="K1410" s="56"/>
      <c r="L1410" s="56"/>
      <c r="M1410" s="56"/>
      <c r="N1410" s="56"/>
      <c r="O1410" s="56"/>
    </row>
    <row r="1411" spans="2:15" ht="24.95" customHeight="1" x14ac:dyDescent="0.2">
      <c r="B1411" s="56"/>
      <c r="C1411" s="56"/>
      <c r="D1411" s="56"/>
      <c r="E1411" s="56"/>
      <c r="F1411" s="56"/>
      <c r="G1411" s="56"/>
      <c r="H1411" s="56"/>
      <c r="I1411" s="56"/>
      <c r="J1411" s="56"/>
      <c r="K1411" s="56"/>
      <c r="L1411" s="56"/>
      <c r="M1411" s="56"/>
      <c r="N1411" s="56"/>
      <c r="O1411" s="56"/>
    </row>
    <row r="1412" spans="2:15" ht="24.95" customHeight="1" x14ac:dyDescent="0.2">
      <c r="B1412" s="56"/>
      <c r="C1412" s="56"/>
      <c r="D1412" s="56"/>
      <c r="E1412" s="56"/>
      <c r="F1412" s="56"/>
      <c r="G1412" s="56"/>
      <c r="H1412" s="56"/>
      <c r="I1412" s="56"/>
      <c r="J1412" s="56"/>
      <c r="K1412" s="56"/>
      <c r="L1412" s="56"/>
      <c r="M1412" s="56"/>
      <c r="N1412" s="56"/>
      <c r="O1412" s="56"/>
    </row>
    <row r="1413" spans="2:15" ht="24.95" customHeight="1" x14ac:dyDescent="0.2">
      <c r="B1413" s="56"/>
      <c r="C1413" s="56"/>
      <c r="D1413" s="56"/>
      <c r="E1413" s="56"/>
      <c r="F1413" s="56"/>
      <c r="G1413" s="56"/>
      <c r="H1413" s="56"/>
      <c r="I1413" s="56"/>
      <c r="J1413" s="56"/>
      <c r="K1413" s="56"/>
      <c r="L1413" s="56"/>
      <c r="M1413" s="56"/>
      <c r="N1413" s="56"/>
      <c r="O1413" s="56"/>
    </row>
    <row r="1414" spans="2:15" ht="24.95" customHeight="1" x14ac:dyDescent="0.2">
      <c r="B1414" s="56"/>
      <c r="C1414" s="56"/>
      <c r="D1414" s="56"/>
      <c r="E1414" s="56"/>
      <c r="F1414" s="56"/>
      <c r="G1414" s="56"/>
      <c r="H1414" s="56"/>
      <c r="I1414" s="56"/>
      <c r="J1414" s="56"/>
      <c r="K1414" s="56"/>
      <c r="L1414" s="56"/>
      <c r="M1414" s="56"/>
      <c r="N1414" s="56"/>
      <c r="O1414" s="56"/>
    </row>
    <row r="1415" spans="2:15" ht="24.95" customHeight="1" x14ac:dyDescent="0.2">
      <c r="B1415" s="56"/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  <c r="O1415" s="56"/>
    </row>
    <row r="1416" spans="2:15" ht="24.95" customHeight="1" x14ac:dyDescent="0.2">
      <c r="B1416" s="56"/>
      <c r="C1416" s="56"/>
      <c r="D1416" s="56"/>
      <c r="E1416" s="56"/>
      <c r="F1416" s="56"/>
      <c r="G1416" s="56"/>
      <c r="H1416" s="56"/>
      <c r="I1416" s="56"/>
      <c r="J1416" s="56"/>
      <c r="K1416" s="56"/>
      <c r="M1416" s="29">
        <v>19</v>
      </c>
      <c r="N1416" s="56"/>
    </row>
    <row r="1417" spans="2:15" ht="50.1" customHeight="1" x14ac:dyDescent="0.2">
      <c r="B1417" s="314" t="s">
        <v>39</v>
      </c>
      <c r="C1417" s="314"/>
      <c r="D1417" s="314"/>
      <c r="E1417" s="314"/>
      <c r="F1417" s="314"/>
      <c r="G1417" s="314"/>
      <c r="H1417" s="314"/>
      <c r="I1417" s="314"/>
      <c r="J1417" s="314"/>
      <c r="K1417" s="314"/>
      <c r="L1417" s="314"/>
      <c r="M1417" s="314"/>
    </row>
    <row r="1418" spans="2:15" ht="15" customHeight="1" x14ac:dyDescent="0.2"/>
    <row r="1419" spans="2:15" ht="25.5" customHeight="1" x14ac:dyDescent="0.2">
      <c r="B1419" s="270" t="s">
        <v>84</v>
      </c>
      <c r="C1419" s="270"/>
      <c r="D1419" s="270"/>
      <c r="E1419" s="270"/>
      <c r="F1419" s="270"/>
      <c r="G1419" s="270"/>
      <c r="H1419" s="270"/>
      <c r="I1419" s="270"/>
      <c r="J1419" s="270"/>
      <c r="K1419" s="270"/>
      <c r="L1419" s="270"/>
      <c r="M1419" s="270"/>
    </row>
    <row r="1420" spans="2:15" ht="15" customHeight="1" x14ac:dyDescent="0.2">
      <c r="B1420" s="182"/>
      <c r="C1420" s="182"/>
      <c r="D1420" s="182"/>
      <c r="E1420" s="69"/>
      <c r="F1420" s="69"/>
      <c r="G1420" s="69"/>
    </row>
    <row r="1421" spans="2:15" ht="24.95" customHeight="1" x14ac:dyDescent="0.25">
      <c r="B1421" s="183"/>
      <c r="C1421" s="183"/>
      <c r="D1421" s="183"/>
      <c r="E1421" s="187"/>
      <c r="F1421" s="187"/>
      <c r="G1421" s="187"/>
      <c r="M1421" s="156"/>
      <c r="N1421" s="156"/>
    </row>
    <row r="1422" spans="2:15" ht="24.95" customHeight="1" x14ac:dyDescent="0.2">
      <c r="B1422" s="313" t="s">
        <v>175</v>
      </c>
      <c r="C1422" s="313"/>
      <c r="D1422" s="313"/>
      <c r="E1422" s="188" t="s">
        <v>153</v>
      </c>
      <c r="F1422" s="188" t="s">
        <v>155</v>
      </c>
      <c r="G1422" s="189" t="s">
        <v>43</v>
      </c>
      <c r="M1422" s="157"/>
      <c r="N1422" s="158"/>
    </row>
    <row r="1423" spans="2:15" ht="24.95" customHeight="1" x14ac:dyDescent="0.2">
      <c r="B1423" s="280" t="s">
        <v>59</v>
      </c>
      <c r="C1423" s="286" t="s">
        <v>23</v>
      </c>
      <c r="D1423" s="286"/>
      <c r="E1423" s="206">
        <v>1880</v>
      </c>
      <c r="F1423" s="206">
        <f>I1492</f>
        <v>1902</v>
      </c>
      <c r="G1423" s="186">
        <v>3.1645569620253164E-3</v>
      </c>
      <c r="M1423" s="159"/>
      <c r="N1423" s="160"/>
    </row>
    <row r="1424" spans="2:15" ht="24.95" customHeight="1" x14ac:dyDescent="0.2">
      <c r="B1424" s="276"/>
      <c r="C1424" s="273" t="s">
        <v>29</v>
      </c>
      <c r="D1424" s="273"/>
      <c r="E1424" s="207">
        <v>70974</v>
      </c>
      <c r="F1424" s="207">
        <f>J1492</f>
        <v>71679</v>
      </c>
      <c r="G1424" s="169">
        <v>6.2819331602311749E-4</v>
      </c>
      <c r="M1424" s="159"/>
      <c r="N1424" s="160"/>
    </row>
    <row r="1425" spans="2:14" ht="24.95" customHeight="1" x14ac:dyDescent="0.2">
      <c r="B1425" s="276" t="s">
        <v>116</v>
      </c>
      <c r="C1425" s="273" t="s">
        <v>23</v>
      </c>
      <c r="D1425" s="273"/>
      <c r="E1425" s="207">
        <v>120</v>
      </c>
      <c r="F1425" s="207">
        <f>I1520</f>
        <v>118</v>
      </c>
      <c r="G1425" s="169">
        <v>0</v>
      </c>
      <c r="M1425" s="161"/>
      <c r="N1425" s="162"/>
    </row>
    <row r="1426" spans="2:14" ht="24.95" customHeight="1" x14ac:dyDescent="0.2">
      <c r="B1426" s="276"/>
      <c r="C1426" s="273" t="s">
        <v>29</v>
      </c>
      <c r="D1426" s="273"/>
      <c r="E1426" s="207">
        <v>42627</v>
      </c>
      <c r="F1426" s="207">
        <f>J1520</f>
        <v>42258</v>
      </c>
      <c r="G1426" s="169">
        <v>-2.831657935721365E-3</v>
      </c>
      <c r="K1426" s="163"/>
      <c r="L1426" s="163"/>
      <c r="M1426" s="161"/>
      <c r="N1426" s="162"/>
    </row>
    <row r="1427" spans="2:14" ht="24.95" customHeight="1" x14ac:dyDescent="0.2">
      <c r="B1427" s="276" t="s">
        <v>20</v>
      </c>
      <c r="C1427" s="273" t="s">
        <v>23</v>
      </c>
      <c r="D1427" s="273"/>
      <c r="E1427" s="207">
        <v>4139</v>
      </c>
      <c r="F1427" s="207">
        <f>K1555</f>
        <v>4129</v>
      </c>
      <c r="G1427" s="169">
        <v>2.1776787923781241E-2</v>
      </c>
    </row>
    <row r="1428" spans="2:14" ht="24.95" customHeight="1" x14ac:dyDescent="0.2">
      <c r="B1428" s="276"/>
      <c r="C1428" s="273" t="s">
        <v>29</v>
      </c>
      <c r="D1428" s="273"/>
      <c r="E1428" s="207">
        <v>37010</v>
      </c>
      <c r="F1428" s="207">
        <f>L1555</f>
        <v>36694</v>
      </c>
      <c r="G1428" s="169">
        <v>2.4199625980405839E-2</v>
      </c>
      <c r="L1428" s="70"/>
    </row>
    <row r="1429" spans="2:14" ht="24.95" customHeight="1" x14ac:dyDescent="0.2">
      <c r="B1429" s="276" t="s">
        <v>58</v>
      </c>
      <c r="C1429" s="273" t="s">
        <v>23</v>
      </c>
      <c r="D1429" s="273"/>
      <c r="E1429" s="207">
        <v>321</v>
      </c>
      <c r="F1429" s="207">
        <f>K1617</f>
        <v>317</v>
      </c>
      <c r="G1429" s="169">
        <v>2.922077922077922E-2</v>
      </c>
      <c r="L1429" s="70"/>
      <c r="M1429" s="70"/>
    </row>
    <row r="1430" spans="2:14" ht="24.95" customHeight="1" x14ac:dyDescent="0.2">
      <c r="B1430" s="276"/>
      <c r="C1430" s="273" t="s">
        <v>29</v>
      </c>
      <c r="D1430" s="273"/>
      <c r="E1430" s="207">
        <v>13143</v>
      </c>
      <c r="F1430" s="207">
        <f>L1617</f>
        <v>13203</v>
      </c>
      <c r="G1430" s="169">
        <v>2.206223873664654E-2</v>
      </c>
    </row>
    <row r="1431" spans="2:14" ht="24.95" customHeight="1" x14ac:dyDescent="0.2">
      <c r="B1431" s="276" t="s">
        <v>108</v>
      </c>
      <c r="C1431" s="273" t="s">
        <v>23</v>
      </c>
      <c r="D1431" s="273"/>
      <c r="E1431" s="207">
        <v>2442</v>
      </c>
      <c r="F1431" s="207">
        <f>M1645</f>
        <v>2087</v>
      </c>
      <c r="G1431" s="169">
        <v>0.53005865102639294</v>
      </c>
    </row>
    <row r="1432" spans="2:14" ht="24.95" customHeight="1" x14ac:dyDescent="0.2">
      <c r="B1432" s="276"/>
      <c r="C1432" s="273" t="s">
        <v>29</v>
      </c>
      <c r="D1432" s="273"/>
      <c r="E1432" s="207">
        <v>16211</v>
      </c>
      <c r="F1432" s="207">
        <f>M1646</f>
        <v>13819</v>
      </c>
      <c r="G1432" s="169">
        <v>0.46341205125489782</v>
      </c>
    </row>
    <row r="1433" spans="2:14" ht="24.95" customHeight="1" x14ac:dyDescent="0.2">
      <c r="B1433" s="276" t="s">
        <v>109</v>
      </c>
      <c r="C1433" s="273" t="s">
        <v>23</v>
      </c>
      <c r="D1433" s="273"/>
      <c r="E1433" s="207">
        <v>398</v>
      </c>
      <c r="F1433" s="207">
        <f t="shared" ref="F1433:F1434" si="0">M1679</f>
        <v>372</v>
      </c>
      <c r="G1433" s="169">
        <v>2.7624309392265192E-2</v>
      </c>
    </row>
    <row r="1434" spans="2:14" ht="24.95" customHeight="1" x14ac:dyDescent="0.2">
      <c r="B1434" s="276"/>
      <c r="C1434" s="273" t="s">
        <v>29</v>
      </c>
      <c r="D1434" s="273"/>
      <c r="E1434" s="207">
        <v>7238</v>
      </c>
      <c r="F1434" s="207">
        <f t="shared" si="0"/>
        <v>6736</v>
      </c>
      <c r="G1434" s="169">
        <v>6.5485605820942733E-2</v>
      </c>
    </row>
    <row r="1435" spans="2:14" ht="24.95" customHeight="1" x14ac:dyDescent="0.2">
      <c r="B1435" s="277" t="s">
        <v>14</v>
      </c>
      <c r="C1435" s="274" t="s">
        <v>23</v>
      </c>
      <c r="D1435" s="274"/>
      <c r="E1435" s="178">
        <f>SUM(E1423,E1425,E1427,E1429,E1431,E1433)</f>
        <v>9300</v>
      </c>
      <c r="F1435" s="178">
        <f>SUM(F1423,F1425,F1427,F1429,F1431,F1433)</f>
        <v>8925</v>
      </c>
      <c r="G1435" s="185">
        <v>0.10335022870564965</v>
      </c>
    </row>
    <row r="1436" spans="2:14" ht="24.95" customHeight="1" x14ac:dyDescent="0.2">
      <c r="B1436" s="278"/>
      <c r="C1436" s="275" t="s">
        <v>29</v>
      </c>
      <c r="D1436" s="275"/>
      <c r="E1436" s="93">
        <f>SUM(E1424,E1426,E1428,E1430,E1432,E1434)</f>
        <v>187203</v>
      </c>
      <c r="F1436" s="93">
        <f>SUM(F1424,F1426,F1428,F1430,F1432,F1434)</f>
        <v>184389</v>
      </c>
      <c r="G1436" s="184">
        <v>3.2864296837364582E-2</v>
      </c>
    </row>
    <row r="1437" spans="2:14" ht="24.95" customHeight="1" x14ac:dyDescent="0.2"/>
    <row r="1438" spans="2:14" ht="24.95" customHeight="1" x14ac:dyDescent="0.2"/>
    <row r="1439" spans="2:14" ht="24.95" customHeight="1" x14ac:dyDescent="0.2"/>
    <row r="1440" spans="2:14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7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/>
    <row r="1474" spans="2:13" ht="24.95" customHeight="1" x14ac:dyDescent="0.2"/>
    <row r="1475" spans="2:13" ht="24.75" customHeight="1" x14ac:dyDescent="0.2"/>
    <row r="1476" spans="2:13" ht="24.95" customHeight="1" x14ac:dyDescent="0.2"/>
    <row r="1477" spans="2:13" ht="24.95" customHeight="1" x14ac:dyDescent="0.2"/>
    <row r="1478" spans="2:13" ht="24.95" customHeight="1" x14ac:dyDescent="0.2">
      <c r="M1478" s="20">
        <v>20</v>
      </c>
    </row>
    <row r="1479" spans="2:13" ht="25.5" customHeight="1" x14ac:dyDescent="0.2">
      <c r="B1479" s="270" t="s">
        <v>80</v>
      </c>
      <c r="C1479" s="270"/>
      <c r="D1479" s="270"/>
      <c r="E1479" s="270"/>
      <c r="F1479" s="270"/>
      <c r="G1479" s="270"/>
      <c r="H1479" s="270"/>
      <c r="I1479" s="270"/>
      <c r="J1479" s="270"/>
      <c r="K1479" s="270"/>
      <c r="L1479" s="270"/>
      <c r="M1479" s="270"/>
    </row>
    <row r="1480" spans="2:13" ht="15" customHeight="1" x14ac:dyDescent="0.2">
      <c r="C1480" s="11"/>
      <c r="D1480" s="11"/>
      <c r="E1480" s="11"/>
    </row>
    <row r="1481" spans="2:13" ht="24.95" customHeight="1" x14ac:dyDescent="0.2">
      <c r="B1481" s="294" t="s">
        <v>36</v>
      </c>
      <c r="C1481" s="279" t="s">
        <v>19</v>
      </c>
      <c r="D1481" s="279"/>
      <c r="E1481" s="279" t="s">
        <v>152</v>
      </c>
      <c r="F1481" s="279"/>
      <c r="G1481" s="279" t="s">
        <v>17</v>
      </c>
      <c r="H1481" s="279"/>
      <c r="I1481" s="279" t="s">
        <v>14</v>
      </c>
      <c r="J1481" s="279"/>
    </row>
    <row r="1482" spans="2:13" ht="24.95" customHeight="1" x14ac:dyDescent="0.2">
      <c r="B1482" s="295"/>
      <c r="C1482" s="141" t="s">
        <v>23</v>
      </c>
      <c r="D1482" s="142" t="s">
        <v>29</v>
      </c>
      <c r="E1482" s="141" t="s">
        <v>23</v>
      </c>
      <c r="F1482" s="142" t="s">
        <v>29</v>
      </c>
      <c r="G1482" s="141" t="s">
        <v>23</v>
      </c>
      <c r="H1482" s="142" t="s">
        <v>29</v>
      </c>
      <c r="I1482" s="141" t="s">
        <v>23</v>
      </c>
      <c r="J1482" s="142" t="s">
        <v>29</v>
      </c>
    </row>
    <row r="1483" spans="2:13" ht="24.95" customHeight="1" x14ac:dyDescent="0.2">
      <c r="B1483" s="86" t="s">
        <v>114</v>
      </c>
      <c r="C1483" s="171">
        <v>57</v>
      </c>
      <c r="D1483" s="171">
        <v>4013</v>
      </c>
      <c r="E1483" s="171">
        <v>83</v>
      </c>
      <c r="F1483" s="171">
        <v>1909</v>
      </c>
      <c r="G1483" s="171">
        <v>12</v>
      </c>
      <c r="H1483" s="171">
        <v>189</v>
      </c>
      <c r="I1483" s="114">
        <v>149</v>
      </c>
      <c r="J1483" s="173">
        <v>5857</v>
      </c>
    </row>
    <row r="1484" spans="2:13" ht="24.95" customHeight="1" x14ac:dyDescent="0.2">
      <c r="B1484" s="86" t="s">
        <v>5</v>
      </c>
      <c r="C1484" s="171">
        <v>129</v>
      </c>
      <c r="D1484" s="171">
        <v>7718</v>
      </c>
      <c r="E1484" s="171">
        <v>116</v>
      </c>
      <c r="F1484" s="171">
        <v>2717</v>
      </c>
      <c r="G1484" s="171">
        <v>75</v>
      </c>
      <c r="H1484" s="171">
        <v>1105</v>
      </c>
      <c r="I1484" s="114">
        <v>333</v>
      </c>
      <c r="J1484" s="173">
        <v>11883</v>
      </c>
    </row>
    <row r="1485" spans="2:13" ht="24.95" customHeight="1" x14ac:dyDescent="0.2">
      <c r="B1485" s="86" t="s">
        <v>22</v>
      </c>
      <c r="C1485" s="171">
        <v>94</v>
      </c>
      <c r="D1485" s="171">
        <v>7005</v>
      </c>
      <c r="E1485" s="171">
        <v>203</v>
      </c>
      <c r="F1485" s="171">
        <v>4718</v>
      </c>
      <c r="G1485" s="171">
        <v>131</v>
      </c>
      <c r="H1485" s="171">
        <v>1504</v>
      </c>
      <c r="I1485" s="114">
        <v>422</v>
      </c>
      <c r="J1485" s="173">
        <v>13623</v>
      </c>
    </row>
    <row r="1486" spans="2:13" ht="24.95" customHeight="1" x14ac:dyDescent="0.2">
      <c r="B1486" s="86" t="s">
        <v>7</v>
      </c>
      <c r="C1486" s="171">
        <v>32</v>
      </c>
      <c r="D1486" s="171">
        <v>2057</v>
      </c>
      <c r="E1486" s="171">
        <v>61</v>
      </c>
      <c r="F1486" s="171">
        <v>1349</v>
      </c>
      <c r="G1486" s="171">
        <v>22</v>
      </c>
      <c r="H1486" s="171">
        <v>272</v>
      </c>
      <c r="I1486" s="114">
        <v>119</v>
      </c>
      <c r="J1486" s="173">
        <v>3799</v>
      </c>
    </row>
    <row r="1487" spans="2:13" ht="24.95" customHeight="1" x14ac:dyDescent="0.2">
      <c r="B1487" s="86" t="s">
        <v>8</v>
      </c>
      <c r="C1487" s="171">
        <v>108</v>
      </c>
      <c r="D1487" s="171">
        <v>8848</v>
      </c>
      <c r="E1487" s="171">
        <v>110</v>
      </c>
      <c r="F1487" s="171">
        <v>2680</v>
      </c>
      <c r="G1487" s="171">
        <v>47</v>
      </c>
      <c r="H1487" s="171">
        <v>581</v>
      </c>
      <c r="I1487" s="114">
        <v>270</v>
      </c>
      <c r="J1487" s="173">
        <v>12125</v>
      </c>
    </row>
    <row r="1488" spans="2:13" ht="24.95" customHeight="1" x14ac:dyDescent="0.2">
      <c r="B1488" s="86" t="s">
        <v>9</v>
      </c>
      <c r="C1488" s="171">
        <v>62</v>
      </c>
      <c r="D1488" s="171">
        <v>4384</v>
      </c>
      <c r="E1488" s="171">
        <v>75</v>
      </c>
      <c r="F1488" s="171">
        <v>1978</v>
      </c>
      <c r="G1488" s="171">
        <v>28</v>
      </c>
      <c r="H1488" s="171">
        <v>339</v>
      </c>
      <c r="I1488" s="114">
        <v>162</v>
      </c>
      <c r="J1488" s="173">
        <v>6576</v>
      </c>
    </row>
    <row r="1489" spans="2:10" ht="24.95" customHeight="1" x14ac:dyDescent="0.2">
      <c r="B1489" s="86" t="s">
        <v>10</v>
      </c>
      <c r="C1489" s="171">
        <v>38</v>
      </c>
      <c r="D1489" s="171">
        <v>2036</v>
      </c>
      <c r="E1489" s="171">
        <v>81</v>
      </c>
      <c r="F1489" s="171">
        <v>1945</v>
      </c>
      <c r="G1489" s="171">
        <v>18</v>
      </c>
      <c r="H1489" s="171">
        <v>207</v>
      </c>
      <c r="I1489" s="114">
        <v>140</v>
      </c>
      <c r="J1489" s="173">
        <v>4222</v>
      </c>
    </row>
    <row r="1490" spans="2:10" ht="24.95" customHeight="1" x14ac:dyDescent="0.2">
      <c r="B1490" s="86" t="s">
        <v>11</v>
      </c>
      <c r="C1490" s="171">
        <v>76</v>
      </c>
      <c r="D1490" s="171">
        <v>7292</v>
      </c>
      <c r="E1490" s="171">
        <v>57</v>
      </c>
      <c r="F1490" s="171">
        <v>1486</v>
      </c>
      <c r="G1490" s="171">
        <v>34</v>
      </c>
      <c r="H1490" s="171">
        <v>512</v>
      </c>
      <c r="I1490" s="114">
        <v>189</v>
      </c>
      <c r="J1490" s="173">
        <v>9612</v>
      </c>
    </row>
    <row r="1491" spans="2:10" ht="24.95" customHeight="1" x14ac:dyDescent="0.2">
      <c r="B1491" s="87" t="s">
        <v>12</v>
      </c>
      <c r="C1491" s="171">
        <v>42</v>
      </c>
      <c r="D1491" s="171">
        <v>2362</v>
      </c>
      <c r="E1491" s="171">
        <v>47</v>
      </c>
      <c r="F1491" s="171">
        <v>1092</v>
      </c>
      <c r="G1491" s="171">
        <v>14</v>
      </c>
      <c r="H1491" s="171">
        <v>135</v>
      </c>
      <c r="I1491" s="114">
        <v>118</v>
      </c>
      <c r="J1491" s="173">
        <v>3982</v>
      </c>
    </row>
    <row r="1492" spans="2:10" ht="24.95" customHeight="1" x14ac:dyDescent="0.2">
      <c r="B1492" s="92" t="s">
        <v>14</v>
      </c>
      <c r="C1492" s="94">
        <v>653</v>
      </c>
      <c r="D1492" s="94">
        <v>46662</v>
      </c>
      <c r="E1492" s="94">
        <v>854</v>
      </c>
      <c r="F1492" s="94">
        <v>20113</v>
      </c>
      <c r="G1492" s="94">
        <v>395</v>
      </c>
      <c r="H1492" s="94">
        <v>4904</v>
      </c>
      <c r="I1492" s="94">
        <v>1902</v>
      </c>
      <c r="J1492" s="94">
        <v>71679</v>
      </c>
    </row>
    <row r="1493" spans="2:10" ht="24.95" customHeight="1" x14ac:dyDescent="0.2"/>
    <row r="1494" spans="2:10" ht="24.95" customHeight="1" x14ac:dyDescent="0.2"/>
    <row r="1495" spans="2:10" ht="24.95" customHeight="1" x14ac:dyDescent="0.2"/>
    <row r="1496" spans="2:10" ht="24.95" customHeight="1" x14ac:dyDescent="0.2"/>
    <row r="1497" spans="2:10" ht="24.95" customHeight="1" x14ac:dyDescent="0.2"/>
    <row r="1498" spans="2:10" ht="24.95" customHeight="1" x14ac:dyDescent="0.2"/>
    <row r="1499" spans="2:10" ht="24.95" customHeight="1" x14ac:dyDescent="0.2"/>
    <row r="1500" spans="2:10" ht="24.95" customHeight="1" x14ac:dyDescent="0.2"/>
    <row r="1501" spans="2:10" ht="24.95" customHeight="1" x14ac:dyDescent="0.2"/>
    <row r="1502" spans="2:10" ht="24.95" customHeight="1" x14ac:dyDescent="0.2"/>
    <row r="1503" spans="2:10" ht="24.95" customHeight="1" x14ac:dyDescent="0.2"/>
    <row r="1504" spans="2:10" ht="24.95" customHeight="1" x14ac:dyDescent="0.2"/>
    <row r="1505" spans="2:15" ht="24.95" customHeight="1" x14ac:dyDescent="0.2"/>
    <row r="1506" spans="2:15" ht="24.95" customHeight="1" x14ac:dyDescent="0.2">
      <c r="O1506" s="20"/>
    </row>
    <row r="1507" spans="2:15" ht="25.5" customHeight="1" x14ac:dyDescent="0.2">
      <c r="B1507" s="270" t="s">
        <v>117</v>
      </c>
      <c r="C1507" s="270"/>
      <c r="D1507" s="270"/>
      <c r="E1507" s="270"/>
      <c r="F1507" s="270"/>
      <c r="G1507" s="270"/>
      <c r="H1507" s="270"/>
      <c r="I1507" s="270"/>
      <c r="J1507" s="270"/>
      <c r="K1507" s="270"/>
      <c r="L1507" s="270"/>
      <c r="M1507" s="270"/>
    </row>
    <row r="1508" spans="2:15" ht="15" customHeight="1" x14ac:dyDescent="0.2"/>
    <row r="1509" spans="2:15" ht="24.95" customHeight="1" x14ac:dyDescent="0.2">
      <c r="B1509" s="294" t="s">
        <v>36</v>
      </c>
      <c r="C1509" s="279" t="s">
        <v>24</v>
      </c>
      <c r="D1509" s="279"/>
      <c r="E1509" s="279" t="s">
        <v>25</v>
      </c>
      <c r="F1509" s="279"/>
      <c r="G1509" s="279" t="s">
        <v>26</v>
      </c>
      <c r="H1509" s="279"/>
      <c r="I1509" s="279" t="s">
        <v>14</v>
      </c>
      <c r="J1509" s="279"/>
    </row>
    <row r="1510" spans="2:15" ht="24.95" customHeight="1" x14ac:dyDescent="0.2">
      <c r="B1510" s="295"/>
      <c r="C1510" s="141" t="s">
        <v>23</v>
      </c>
      <c r="D1510" s="142" t="s">
        <v>29</v>
      </c>
      <c r="E1510" s="141" t="s">
        <v>23</v>
      </c>
      <c r="F1510" s="142" t="s">
        <v>29</v>
      </c>
      <c r="G1510" s="141" t="s">
        <v>23</v>
      </c>
      <c r="H1510" s="142" t="s">
        <v>29</v>
      </c>
      <c r="I1510" s="141" t="s">
        <v>23</v>
      </c>
      <c r="J1510" s="142" t="s">
        <v>29</v>
      </c>
    </row>
    <row r="1511" spans="2:15" ht="24.95" customHeight="1" x14ac:dyDescent="0.2">
      <c r="B1511" s="86" t="s">
        <v>114</v>
      </c>
      <c r="C1511" s="171">
        <v>1</v>
      </c>
      <c r="D1511" s="171">
        <v>528</v>
      </c>
      <c r="E1511" s="171">
        <v>16</v>
      </c>
      <c r="F1511" s="171">
        <v>6698</v>
      </c>
      <c r="G1511" s="119">
        <v>0</v>
      </c>
      <c r="H1511" s="119">
        <v>0</v>
      </c>
      <c r="I1511" s="114">
        <v>15</v>
      </c>
      <c r="J1511" s="173">
        <v>7214</v>
      </c>
    </row>
    <row r="1512" spans="2:15" ht="24.95" customHeight="1" x14ac:dyDescent="0.2">
      <c r="B1512" s="86" t="s">
        <v>5</v>
      </c>
      <c r="C1512" s="171">
        <v>5</v>
      </c>
      <c r="D1512" s="171">
        <v>2769</v>
      </c>
      <c r="E1512" s="171">
        <v>14</v>
      </c>
      <c r="F1512" s="171">
        <v>4755</v>
      </c>
      <c r="G1512" s="119">
        <v>0</v>
      </c>
      <c r="H1512" s="119">
        <v>0</v>
      </c>
      <c r="I1512" s="114">
        <v>18</v>
      </c>
      <c r="J1512" s="173">
        <v>7379</v>
      </c>
    </row>
    <row r="1513" spans="2:15" ht="24.95" customHeight="1" x14ac:dyDescent="0.2">
      <c r="B1513" s="86" t="s">
        <v>22</v>
      </c>
      <c r="C1513" s="171">
        <v>3</v>
      </c>
      <c r="D1513" s="171">
        <v>1135</v>
      </c>
      <c r="E1513" s="171">
        <v>34</v>
      </c>
      <c r="F1513" s="171">
        <v>7925</v>
      </c>
      <c r="G1513" s="119">
        <v>0</v>
      </c>
      <c r="H1513" s="119">
        <v>0</v>
      </c>
      <c r="I1513" s="114">
        <v>36</v>
      </c>
      <c r="J1513" s="173">
        <v>9044</v>
      </c>
    </row>
    <row r="1514" spans="2:15" ht="24.95" customHeight="1" x14ac:dyDescent="0.2">
      <c r="B1514" s="86" t="s">
        <v>7</v>
      </c>
      <c r="C1514" s="171">
        <v>0</v>
      </c>
      <c r="D1514" s="171">
        <v>0</v>
      </c>
      <c r="E1514" s="171">
        <v>4</v>
      </c>
      <c r="F1514" s="171">
        <v>1283</v>
      </c>
      <c r="G1514" s="119">
        <v>0</v>
      </c>
      <c r="H1514" s="119">
        <v>0</v>
      </c>
      <c r="I1514" s="114">
        <v>4</v>
      </c>
      <c r="J1514" s="173">
        <v>1283</v>
      </c>
    </row>
    <row r="1515" spans="2:15" ht="24.95" customHeight="1" x14ac:dyDescent="0.2">
      <c r="B1515" s="86" t="s">
        <v>8</v>
      </c>
      <c r="C1515" s="171">
        <v>2</v>
      </c>
      <c r="D1515" s="171">
        <v>1062</v>
      </c>
      <c r="E1515" s="171">
        <v>18</v>
      </c>
      <c r="F1515" s="171">
        <v>4555</v>
      </c>
      <c r="G1515" s="119">
        <v>0</v>
      </c>
      <c r="H1515" s="119">
        <v>0</v>
      </c>
      <c r="I1515" s="114">
        <v>21</v>
      </c>
      <c r="J1515" s="173">
        <v>5688</v>
      </c>
    </row>
    <row r="1516" spans="2:15" ht="24.95" customHeight="1" x14ac:dyDescent="0.2">
      <c r="B1516" s="86" t="s">
        <v>9</v>
      </c>
      <c r="C1516" s="171">
        <v>3</v>
      </c>
      <c r="D1516" s="171">
        <v>1687</v>
      </c>
      <c r="E1516" s="171">
        <v>3</v>
      </c>
      <c r="F1516" s="171">
        <v>649</v>
      </c>
      <c r="G1516" s="119">
        <v>0</v>
      </c>
      <c r="H1516" s="119">
        <v>0</v>
      </c>
      <c r="I1516" s="114">
        <v>6</v>
      </c>
      <c r="J1516" s="173">
        <v>2336</v>
      </c>
    </row>
    <row r="1517" spans="2:15" ht="24.95" customHeight="1" x14ac:dyDescent="0.2">
      <c r="B1517" s="86" t="s">
        <v>10</v>
      </c>
      <c r="C1517" s="171">
        <v>6</v>
      </c>
      <c r="D1517" s="171">
        <v>3800</v>
      </c>
      <c r="E1517" s="171">
        <v>2</v>
      </c>
      <c r="F1517" s="171">
        <v>840</v>
      </c>
      <c r="G1517" s="119">
        <v>0</v>
      </c>
      <c r="H1517" s="119">
        <v>0</v>
      </c>
      <c r="I1517" s="114">
        <v>7</v>
      </c>
      <c r="J1517" s="173">
        <v>4220</v>
      </c>
    </row>
    <row r="1518" spans="2:15" ht="24.95" customHeight="1" x14ac:dyDescent="0.2">
      <c r="B1518" s="86" t="s">
        <v>11</v>
      </c>
      <c r="C1518" s="171">
        <v>3</v>
      </c>
      <c r="D1518" s="171">
        <v>1248</v>
      </c>
      <c r="E1518" s="171">
        <v>1</v>
      </c>
      <c r="F1518" s="171">
        <v>38</v>
      </c>
      <c r="G1518" s="119">
        <v>0</v>
      </c>
      <c r="H1518" s="119">
        <v>0</v>
      </c>
      <c r="I1518" s="114">
        <v>4</v>
      </c>
      <c r="J1518" s="173">
        <v>1286</v>
      </c>
    </row>
    <row r="1519" spans="2:15" ht="24.95" customHeight="1" x14ac:dyDescent="0.2">
      <c r="B1519" s="87" t="s">
        <v>12</v>
      </c>
      <c r="C1519" s="171">
        <v>1</v>
      </c>
      <c r="D1519" s="171">
        <v>248</v>
      </c>
      <c r="E1519" s="171">
        <v>6</v>
      </c>
      <c r="F1519" s="171">
        <v>3560</v>
      </c>
      <c r="G1519" s="119">
        <v>0</v>
      </c>
      <c r="H1519" s="119">
        <v>0</v>
      </c>
      <c r="I1519" s="114">
        <v>7</v>
      </c>
      <c r="J1519" s="173">
        <v>3808</v>
      </c>
    </row>
    <row r="1520" spans="2:15" ht="24.95" customHeight="1" x14ac:dyDescent="0.2">
      <c r="B1520" s="92" t="s">
        <v>14</v>
      </c>
      <c r="C1520" s="94">
        <v>24</v>
      </c>
      <c r="D1520" s="94">
        <v>12339</v>
      </c>
      <c r="E1520" s="94">
        <v>94</v>
      </c>
      <c r="F1520" s="94">
        <v>29919</v>
      </c>
      <c r="G1520" s="94">
        <v>0</v>
      </c>
      <c r="H1520" s="94">
        <v>0</v>
      </c>
      <c r="I1520" s="94">
        <v>118</v>
      </c>
      <c r="J1520" s="94">
        <v>42258</v>
      </c>
    </row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75" customHeight="1" x14ac:dyDescent="0.2"/>
    <row r="1537" spans="2:13" ht="24.95" customHeight="1" x14ac:dyDescent="0.2"/>
    <row r="1538" spans="2:13" ht="24.95" customHeight="1" x14ac:dyDescent="0.2"/>
    <row r="1539" spans="2:13" ht="24.95" customHeight="1" x14ac:dyDescent="0.2"/>
    <row r="1540" spans="2:13" ht="24.95" customHeight="1" x14ac:dyDescent="0.2"/>
    <row r="1541" spans="2:13" ht="24.95" customHeight="1" x14ac:dyDescent="0.2">
      <c r="M1541" s="20">
        <v>21</v>
      </c>
    </row>
    <row r="1542" spans="2:13" ht="25.5" customHeight="1" x14ac:dyDescent="0.2">
      <c r="B1542" s="270" t="s">
        <v>81</v>
      </c>
      <c r="C1542" s="270"/>
      <c r="D1542" s="270"/>
      <c r="E1542" s="270"/>
      <c r="F1542" s="270"/>
      <c r="G1542" s="270"/>
      <c r="H1542" s="270"/>
      <c r="I1542" s="270"/>
      <c r="J1542" s="270"/>
      <c r="K1542" s="270"/>
      <c r="L1542" s="270"/>
      <c r="M1542" s="270"/>
    </row>
    <row r="1543" spans="2:13" ht="15" customHeight="1" x14ac:dyDescent="0.2"/>
    <row r="1544" spans="2:13" ht="24.95" customHeight="1" x14ac:dyDescent="0.2">
      <c r="B1544" s="294" t="s">
        <v>36</v>
      </c>
      <c r="C1544" s="279" t="s">
        <v>27</v>
      </c>
      <c r="D1544" s="279"/>
      <c r="E1544" s="279" t="s">
        <v>28</v>
      </c>
      <c r="F1544" s="279"/>
      <c r="G1544" s="279" t="s">
        <v>54</v>
      </c>
      <c r="H1544" s="279"/>
      <c r="I1544" s="279" t="s">
        <v>44</v>
      </c>
      <c r="J1544" s="279"/>
      <c r="K1544" s="279" t="s">
        <v>14</v>
      </c>
      <c r="L1544" s="279"/>
    </row>
    <row r="1545" spans="2:13" ht="24.95" customHeight="1" x14ac:dyDescent="0.2">
      <c r="B1545" s="295"/>
      <c r="C1545" s="141" t="s">
        <v>60</v>
      </c>
      <c r="D1545" s="142" t="s">
        <v>29</v>
      </c>
      <c r="E1545" s="141" t="s">
        <v>60</v>
      </c>
      <c r="F1545" s="142" t="s">
        <v>29</v>
      </c>
      <c r="G1545" s="141" t="s">
        <v>60</v>
      </c>
      <c r="H1545" s="142" t="s">
        <v>29</v>
      </c>
      <c r="I1545" s="141" t="s">
        <v>60</v>
      </c>
      <c r="J1545" s="142" t="s">
        <v>29</v>
      </c>
      <c r="K1545" s="141" t="s">
        <v>60</v>
      </c>
      <c r="L1545" s="142" t="s">
        <v>29</v>
      </c>
    </row>
    <row r="1546" spans="2:13" ht="24.95" customHeight="1" x14ac:dyDescent="0.2">
      <c r="B1546" s="86" t="s">
        <v>114</v>
      </c>
      <c r="C1546" s="171">
        <v>8</v>
      </c>
      <c r="D1546" s="171">
        <v>71</v>
      </c>
      <c r="E1546" s="171">
        <v>894</v>
      </c>
      <c r="F1546" s="171">
        <v>5562</v>
      </c>
      <c r="G1546" s="171">
        <v>59</v>
      </c>
      <c r="H1546" s="171">
        <v>1268</v>
      </c>
      <c r="I1546" s="171">
        <v>24</v>
      </c>
      <c r="J1546" s="171">
        <v>739</v>
      </c>
      <c r="K1546" s="114">
        <v>972</v>
      </c>
      <c r="L1546" s="114">
        <v>7494</v>
      </c>
    </row>
    <row r="1547" spans="2:13" ht="24.95" customHeight="1" x14ac:dyDescent="0.2">
      <c r="B1547" s="86" t="s">
        <v>5</v>
      </c>
      <c r="C1547" s="171">
        <v>28</v>
      </c>
      <c r="D1547" s="171">
        <v>233</v>
      </c>
      <c r="E1547" s="171">
        <v>342</v>
      </c>
      <c r="F1547" s="171">
        <v>3112</v>
      </c>
      <c r="G1547" s="171">
        <v>77</v>
      </c>
      <c r="H1547" s="171">
        <v>1323</v>
      </c>
      <c r="I1547" s="171">
        <v>19</v>
      </c>
      <c r="J1547" s="171">
        <v>391</v>
      </c>
      <c r="K1547" s="114">
        <v>457</v>
      </c>
      <c r="L1547" s="114">
        <v>4789</v>
      </c>
    </row>
    <row r="1548" spans="2:13" ht="24.95" customHeight="1" x14ac:dyDescent="0.2">
      <c r="B1548" s="86" t="s">
        <v>22</v>
      </c>
      <c r="C1548" s="171">
        <v>34</v>
      </c>
      <c r="D1548" s="171">
        <v>268</v>
      </c>
      <c r="E1548" s="171">
        <v>406</v>
      </c>
      <c r="F1548" s="171">
        <v>2257</v>
      </c>
      <c r="G1548" s="171">
        <v>102</v>
      </c>
      <c r="H1548" s="171">
        <v>1880</v>
      </c>
      <c r="I1548" s="171">
        <v>8</v>
      </c>
      <c r="J1548" s="171">
        <v>169</v>
      </c>
      <c r="K1548" s="114">
        <v>566</v>
      </c>
      <c r="L1548" s="114">
        <v>4782</v>
      </c>
    </row>
    <row r="1549" spans="2:13" ht="24.95" customHeight="1" x14ac:dyDescent="0.2">
      <c r="B1549" s="86" t="s">
        <v>7</v>
      </c>
      <c r="C1549" s="171">
        <v>4</v>
      </c>
      <c r="D1549" s="171">
        <v>38</v>
      </c>
      <c r="E1549" s="171">
        <v>203</v>
      </c>
      <c r="F1549" s="171">
        <v>1454</v>
      </c>
      <c r="G1549" s="171">
        <v>39</v>
      </c>
      <c r="H1549" s="171">
        <v>709</v>
      </c>
      <c r="I1549" s="171">
        <v>10</v>
      </c>
      <c r="J1549" s="171">
        <v>247</v>
      </c>
      <c r="K1549" s="114">
        <v>253</v>
      </c>
      <c r="L1549" s="114">
        <v>2342</v>
      </c>
    </row>
    <row r="1550" spans="2:13" ht="24.95" customHeight="1" x14ac:dyDescent="0.2">
      <c r="B1550" s="86" t="s">
        <v>8</v>
      </c>
      <c r="C1550" s="171">
        <v>15</v>
      </c>
      <c r="D1550" s="171">
        <v>93</v>
      </c>
      <c r="E1550" s="171">
        <v>488</v>
      </c>
      <c r="F1550" s="171">
        <v>3170</v>
      </c>
      <c r="G1550" s="171">
        <v>53</v>
      </c>
      <c r="H1550" s="171">
        <v>1012</v>
      </c>
      <c r="I1550" s="171">
        <v>13</v>
      </c>
      <c r="J1550" s="171">
        <v>335</v>
      </c>
      <c r="K1550" s="114">
        <v>559</v>
      </c>
      <c r="L1550" s="114">
        <v>4533</v>
      </c>
    </row>
    <row r="1551" spans="2:13" ht="24.95" customHeight="1" x14ac:dyDescent="0.2">
      <c r="B1551" s="86" t="s">
        <v>9</v>
      </c>
      <c r="C1551" s="171">
        <v>12</v>
      </c>
      <c r="D1551" s="171">
        <v>90</v>
      </c>
      <c r="E1551" s="171">
        <v>394</v>
      </c>
      <c r="F1551" s="171">
        <v>2934</v>
      </c>
      <c r="G1551" s="171">
        <v>46</v>
      </c>
      <c r="H1551" s="171">
        <v>915</v>
      </c>
      <c r="I1551" s="171">
        <v>16</v>
      </c>
      <c r="J1551" s="171">
        <v>323</v>
      </c>
      <c r="K1551" s="114">
        <v>480</v>
      </c>
      <c r="L1551" s="114">
        <v>4362</v>
      </c>
    </row>
    <row r="1552" spans="2:13" ht="24.95" customHeight="1" x14ac:dyDescent="0.2">
      <c r="B1552" s="86" t="s">
        <v>10</v>
      </c>
      <c r="C1552" s="171">
        <v>14</v>
      </c>
      <c r="D1552" s="171">
        <v>123</v>
      </c>
      <c r="E1552" s="171">
        <v>291</v>
      </c>
      <c r="F1552" s="171">
        <v>2284</v>
      </c>
      <c r="G1552" s="171">
        <v>55</v>
      </c>
      <c r="H1552" s="171">
        <v>961</v>
      </c>
      <c r="I1552" s="171">
        <v>19</v>
      </c>
      <c r="J1552" s="171">
        <v>402</v>
      </c>
      <c r="K1552" s="114">
        <v>383</v>
      </c>
      <c r="L1552" s="114">
        <v>3740</v>
      </c>
    </row>
    <row r="1553" spans="2:15" ht="24.95" customHeight="1" x14ac:dyDescent="0.2">
      <c r="B1553" s="86" t="s">
        <v>11</v>
      </c>
      <c r="C1553" s="171">
        <v>2</v>
      </c>
      <c r="D1553" s="171">
        <v>17</v>
      </c>
      <c r="E1553" s="171">
        <v>161</v>
      </c>
      <c r="F1553" s="171">
        <v>1197</v>
      </c>
      <c r="G1553" s="171">
        <v>33</v>
      </c>
      <c r="H1553" s="171">
        <v>691</v>
      </c>
      <c r="I1553" s="171">
        <v>12</v>
      </c>
      <c r="J1553" s="171">
        <v>253</v>
      </c>
      <c r="K1553" s="114">
        <v>202</v>
      </c>
      <c r="L1553" s="114">
        <v>2072</v>
      </c>
    </row>
    <row r="1554" spans="2:15" ht="24.95" customHeight="1" x14ac:dyDescent="0.2">
      <c r="B1554" s="87" t="s">
        <v>12</v>
      </c>
      <c r="C1554" s="171">
        <v>4</v>
      </c>
      <c r="D1554" s="171">
        <v>32</v>
      </c>
      <c r="E1554" s="171">
        <v>203</v>
      </c>
      <c r="F1554" s="171">
        <v>1376</v>
      </c>
      <c r="G1554" s="171">
        <v>51</v>
      </c>
      <c r="H1554" s="171">
        <v>926</v>
      </c>
      <c r="I1554" s="171">
        <v>18</v>
      </c>
      <c r="J1554" s="171">
        <v>377</v>
      </c>
      <c r="K1554" s="114">
        <v>257</v>
      </c>
      <c r="L1554" s="114">
        <v>2580</v>
      </c>
    </row>
    <row r="1555" spans="2:15" ht="24.95" customHeight="1" x14ac:dyDescent="0.2">
      <c r="B1555" s="92" t="s">
        <v>14</v>
      </c>
      <c r="C1555" s="94">
        <v>137</v>
      </c>
      <c r="D1555" s="94">
        <v>1086</v>
      </c>
      <c r="E1555" s="94">
        <v>3361</v>
      </c>
      <c r="F1555" s="94">
        <v>23033</v>
      </c>
      <c r="G1555" s="94">
        <v>133</v>
      </c>
      <c r="H1555" s="94">
        <v>3147</v>
      </c>
      <c r="I1555" s="94">
        <v>498</v>
      </c>
      <c r="J1555" s="94">
        <v>9428</v>
      </c>
      <c r="K1555" s="94">
        <v>4129</v>
      </c>
      <c r="L1555" s="94">
        <v>36694</v>
      </c>
    </row>
    <row r="1556" spans="2:15" ht="24.95" customHeight="1" x14ac:dyDescent="0.2">
      <c r="B1556" s="296" t="s">
        <v>154</v>
      </c>
      <c r="C1556" s="296"/>
      <c r="D1556" s="296"/>
      <c r="E1556" s="296"/>
      <c r="F1556" s="296"/>
      <c r="G1556" s="296"/>
      <c r="H1556" s="296"/>
      <c r="I1556" s="296"/>
      <c r="J1556" s="296"/>
      <c r="K1556" s="296"/>
      <c r="L1556" s="296"/>
      <c r="M1556" s="73"/>
      <c r="N1556" s="73"/>
      <c r="O1556" s="73"/>
    </row>
    <row r="1557" spans="2:15" ht="24.95" customHeight="1" x14ac:dyDescent="0.2">
      <c r="B1557" s="74"/>
      <c r="C1557" s="42"/>
      <c r="D1557" s="42"/>
      <c r="E1557" s="42"/>
      <c r="F1557" s="42"/>
      <c r="G1557" s="42"/>
      <c r="H1557" s="42"/>
      <c r="I1557" s="75"/>
      <c r="J1557" s="75"/>
      <c r="K1557" s="75"/>
    </row>
    <row r="1558" spans="2:15" ht="24.95" customHeight="1" x14ac:dyDescent="0.2">
      <c r="B1558" s="76"/>
      <c r="C1558" s="75"/>
      <c r="D1558" s="75"/>
      <c r="E1558" s="75"/>
      <c r="F1558" s="75"/>
      <c r="G1558" s="75"/>
      <c r="H1558" s="75"/>
      <c r="I1558" s="75"/>
      <c r="J1558" s="75"/>
      <c r="K1558" s="75"/>
    </row>
    <row r="1559" spans="2:15" ht="24.95" customHeight="1" x14ac:dyDescent="0.2"/>
    <row r="1560" spans="2:15" ht="24.95" customHeight="1" x14ac:dyDescent="0.2"/>
    <row r="1561" spans="2:15" ht="24.95" customHeight="1" x14ac:dyDescent="0.2"/>
    <row r="1562" spans="2:15" ht="24.95" customHeight="1" x14ac:dyDescent="0.2"/>
    <row r="1563" spans="2:15" ht="24.95" customHeight="1" x14ac:dyDescent="0.2"/>
    <row r="1564" spans="2:15" ht="24.95" customHeight="1" x14ac:dyDescent="0.2"/>
    <row r="1565" spans="2:15" ht="24.95" customHeight="1" x14ac:dyDescent="0.2"/>
    <row r="1566" spans="2:15" ht="24.95" customHeight="1" x14ac:dyDescent="0.2"/>
    <row r="1567" spans="2:15" ht="24.95" customHeight="1" x14ac:dyDescent="0.2"/>
    <row r="1568" spans="2:15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spans="2:15" ht="24.95" customHeight="1" x14ac:dyDescent="0.2"/>
    <row r="1602" spans="2:15" ht="24.95" customHeight="1" x14ac:dyDescent="0.2"/>
    <row r="1603" spans="2:15" ht="24.95" customHeight="1" x14ac:dyDescent="0.2">
      <c r="M1603" s="20">
        <v>22</v>
      </c>
    </row>
    <row r="1604" spans="2:15" ht="25.5" customHeight="1" x14ac:dyDescent="0.2">
      <c r="B1604" s="270" t="s">
        <v>78</v>
      </c>
      <c r="C1604" s="270"/>
      <c r="D1604" s="270"/>
      <c r="E1604" s="270"/>
      <c r="F1604" s="270"/>
      <c r="G1604" s="270"/>
      <c r="H1604" s="270"/>
      <c r="I1604" s="270"/>
      <c r="J1604" s="270"/>
      <c r="K1604" s="270"/>
      <c r="L1604" s="270"/>
      <c r="M1604" s="270"/>
    </row>
    <row r="1605" spans="2:15" ht="15" customHeight="1" x14ac:dyDescent="0.2">
      <c r="B1605" s="77"/>
      <c r="C1605" s="78"/>
      <c r="D1605" s="78"/>
      <c r="E1605" s="78"/>
      <c r="F1605" s="78"/>
      <c r="G1605" s="78"/>
      <c r="H1605" s="78"/>
      <c r="I1605" s="78"/>
      <c r="J1605" s="78"/>
      <c r="K1605" s="78"/>
      <c r="L1605" s="78"/>
      <c r="M1605" s="78"/>
      <c r="N1605" s="78"/>
      <c r="O1605" s="11"/>
    </row>
    <row r="1606" spans="2:15" ht="24.95" customHeight="1" x14ac:dyDescent="0.2">
      <c r="B1606" s="294" t="s">
        <v>36</v>
      </c>
      <c r="C1606" s="279" t="s">
        <v>74</v>
      </c>
      <c r="D1606" s="279"/>
      <c r="E1606" s="279" t="s">
        <v>61</v>
      </c>
      <c r="F1606" s="279"/>
      <c r="G1606" s="279" t="s">
        <v>76</v>
      </c>
      <c r="H1606" s="279"/>
      <c r="I1606" s="279" t="s">
        <v>75</v>
      </c>
      <c r="J1606" s="279"/>
      <c r="K1606" s="279" t="s">
        <v>14</v>
      </c>
      <c r="L1606" s="279"/>
    </row>
    <row r="1607" spans="2:15" ht="24.95" customHeight="1" x14ac:dyDescent="0.2">
      <c r="B1607" s="295"/>
      <c r="C1607" s="141" t="s">
        <v>60</v>
      </c>
      <c r="D1607" s="142" t="s">
        <v>29</v>
      </c>
      <c r="E1607" s="141" t="s">
        <v>60</v>
      </c>
      <c r="F1607" s="142" t="s">
        <v>29</v>
      </c>
      <c r="G1607" s="141" t="s">
        <v>60</v>
      </c>
      <c r="H1607" s="142" t="s">
        <v>29</v>
      </c>
      <c r="I1607" s="141" t="s">
        <v>60</v>
      </c>
      <c r="J1607" s="142" t="s">
        <v>29</v>
      </c>
      <c r="K1607" s="141" t="s">
        <v>60</v>
      </c>
      <c r="L1607" s="142" t="s">
        <v>29</v>
      </c>
    </row>
    <row r="1608" spans="2:15" ht="24.95" customHeight="1" x14ac:dyDescent="0.2">
      <c r="B1608" s="86" t="s">
        <v>114</v>
      </c>
      <c r="C1608" s="171">
        <v>5</v>
      </c>
      <c r="D1608" s="171">
        <v>454</v>
      </c>
      <c r="E1608" s="171">
        <v>11</v>
      </c>
      <c r="F1608" s="171">
        <v>387</v>
      </c>
      <c r="G1608" s="171">
        <v>0</v>
      </c>
      <c r="H1608" s="171">
        <v>0</v>
      </c>
      <c r="I1608" s="171">
        <v>0</v>
      </c>
      <c r="J1608" s="171">
        <v>0</v>
      </c>
      <c r="K1608" s="114">
        <v>16</v>
      </c>
      <c r="L1608" s="114">
        <v>842</v>
      </c>
    </row>
    <row r="1609" spans="2:15" ht="24.95" customHeight="1" x14ac:dyDescent="0.2">
      <c r="B1609" s="86" t="s">
        <v>5</v>
      </c>
      <c r="C1609" s="171">
        <v>13</v>
      </c>
      <c r="D1609" s="171">
        <v>711</v>
      </c>
      <c r="E1609" s="171">
        <v>32</v>
      </c>
      <c r="F1609" s="171">
        <v>1390</v>
      </c>
      <c r="G1609" s="171">
        <v>8</v>
      </c>
      <c r="H1609" s="171">
        <v>251</v>
      </c>
      <c r="I1609" s="171">
        <v>17</v>
      </c>
      <c r="J1609" s="171">
        <v>481</v>
      </c>
      <c r="K1609" s="114">
        <v>74</v>
      </c>
      <c r="L1609" s="114">
        <v>3084</v>
      </c>
    </row>
    <row r="1610" spans="2:15" ht="24.95" customHeight="1" x14ac:dyDescent="0.2">
      <c r="B1610" s="86" t="s">
        <v>22</v>
      </c>
      <c r="C1610" s="171">
        <v>20</v>
      </c>
      <c r="D1610" s="171">
        <v>1016</v>
      </c>
      <c r="E1610" s="171">
        <v>53</v>
      </c>
      <c r="F1610" s="171">
        <v>1939</v>
      </c>
      <c r="G1610" s="171">
        <v>14</v>
      </c>
      <c r="H1610" s="171">
        <v>451</v>
      </c>
      <c r="I1610" s="171">
        <v>36</v>
      </c>
      <c r="J1610" s="171">
        <v>1229</v>
      </c>
      <c r="K1610" s="114">
        <v>113</v>
      </c>
      <c r="L1610" s="114">
        <v>4246</v>
      </c>
    </row>
    <row r="1611" spans="2:15" ht="24.95" customHeight="1" x14ac:dyDescent="0.2">
      <c r="B1611" s="86" t="s">
        <v>7</v>
      </c>
      <c r="C1611" s="171">
        <v>4</v>
      </c>
      <c r="D1611" s="171">
        <v>225</v>
      </c>
      <c r="E1611" s="171">
        <v>11</v>
      </c>
      <c r="F1611" s="171">
        <v>452</v>
      </c>
      <c r="G1611" s="171">
        <v>11</v>
      </c>
      <c r="H1611" s="171">
        <v>349</v>
      </c>
      <c r="I1611" s="171">
        <v>7</v>
      </c>
      <c r="J1611" s="171">
        <v>243</v>
      </c>
      <c r="K1611" s="114">
        <v>33</v>
      </c>
      <c r="L1611" s="114">
        <v>1329</v>
      </c>
    </row>
    <row r="1612" spans="2:15" ht="24.95" customHeight="1" x14ac:dyDescent="0.2">
      <c r="B1612" s="86" t="s">
        <v>8</v>
      </c>
      <c r="C1612" s="171">
        <v>3</v>
      </c>
      <c r="D1612" s="171">
        <v>131</v>
      </c>
      <c r="E1612" s="171">
        <v>12</v>
      </c>
      <c r="F1612" s="171">
        <v>385</v>
      </c>
      <c r="G1612" s="171">
        <v>0</v>
      </c>
      <c r="H1612" s="171">
        <v>0</v>
      </c>
      <c r="I1612" s="171">
        <v>3</v>
      </c>
      <c r="J1612" s="171">
        <v>44</v>
      </c>
      <c r="K1612" s="114">
        <v>19</v>
      </c>
      <c r="L1612" s="114">
        <v>610</v>
      </c>
    </row>
    <row r="1613" spans="2:15" ht="24.95" customHeight="1" x14ac:dyDescent="0.2">
      <c r="B1613" s="86" t="s">
        <v>9</v>
      </c>
      <c r="C1613" s="171">
        <v>4</v>
      </c>
      <c r="D1613" s="171">
        <v>354</v>
      </c>
      <c r="E1613" s="171">
        <v>15</v>
      </c>
      <c r="F1613" s="171">
        <v>1189</v>
      </c>
      <c r="G1613" s="171">
        <v>0</v>
      </c>
      <c r="H1613" s="171">
        <v>0</v>
      </c>
      <c r="I1613" s="171">
        <v>0</v>
      </c>
      <c r="J1613" s="171">
        <v>0</v>
      </c>
      <c r="K1613" s="114">
        <v>20</v>
      </c>
      <c r="L1613" s="114">
        <v>1562</v>
      </c>
    </row>
    <row r="1614" spans="2:15" ht="24.95" customHeight="1" x14ac:dyDescent="0.2">
      <c r="B1614" s="86" t="s">
        <v>10</v>
      </c>
      <c r="C1614" s="171">
        <v>1</v>
      </c>
      <c r="D1614" s="171">
        <v>60</v>
      </c>
      <c r="E1614" s="171">
        <v>13</v>
      </c>
      <c r="F1614" s="171">
        <v>553</v>
      </c>
      <c r="G1614" s="171">
        <v>0</v>
      </c>
      <c r="H1614" s="171">
        <v>0</v>
      </c>
      <c r="I1614" s="171">
        <v>1</v>
      </c>
      <c r="J1614" s="171">
        <v>8</v>
      </c>
      <c r="K1614" s="114">
        <v>14</v>
      </c>
      <c r="L1614" s="114">
        <v>455</v>
      </c>
    </row>
    <row r="1615" spans="2:15" ht="24.95" customHeight="1" x14ac:dyDescent="0.2">
      <c r="B1615" s="86" t="s">
        <v>11</v>
      </c>
      <c r="C1615" s="171">
        <v>2</v>
      </c>
      <c r="D1615" s="171">
        <v>147</v>
      </c>
      <c r="E1615" s="171">
        <v>12</v>
      </c>
      <c r="F1615" s="171">
        <v>719</v>
      </c>
      <c r="G1615" s="171">
        <v>0</v>
      </c>
      <c r="H1615" s="171">
        <v>0</v>
      </c>
      <c r="I1615" s="171">
        <v>3</v>
      </c>
      <c r="J1615" s="171">
        <v>93</v>
      </c>
      <c r="K1615" s="114">
        <v>17</v>
      </c>
      <c r="L1615" s="114">
        <v>893</v>
      </c>
    </row>
    <row r="1616" spans="2:15" ht="24.95" customHeight="1" x14ac:dyDescent="0.2">
      <c r="B1616" s="87" t="s">
        <v>12</v>
      </c>
      <c r="C1616" s="171">
        <v>0</v>
      </c>
      <c r="D1616" s="171">
        <v>0</v>
      </c>
      <c r="E1616" s="171">
        <v>3</v>
      </c>
      <c r="F1616" s="171">
        <v>41</v>
      </c>
      <c r="G1616" s="171">
        <v>0</v>
      </c>
      <c r="H1616" s="171">
        <v>0</v>
      </c>
      <c r="I1616" s="171">
        <v>9</v>
      </c>
      <c r="J1616" s="171">
        <v>147</v>
      </c>
      <c r="K1616" s="114">
        <v>11</v>
      </c>
      <c r="L1616" s="114">
        <v>182</v>
      </c>
    </row>
    <row r="1617" spans="2:13" ht="24.95" customHeight="1" x14ac:dyDescent="0.2">
      <c r="B1617" s="92" t="s">
        <v>14</v>
      </c>
      <c r="C1617" s="94">
        <v>51</v>
      </c>
      <c r="D1617" s="94">
        <v>3366</v>
      </c>
      <c r="E1617" s="94">
        <v>156</v>
      </c>
      <c r="F1617" s="94">
        <v>6480</v>
      </c>
      <c r="G1617" s="94">
        <v>32</v>
      </c>
      <c r="H1617" s="94">
        <v>1041</v>
      </c>
      <c r="I1617" s="94">
        <v>78</v>
      </c>
      <c r="J1617" s="94">
        <v>2316</v>
      </c>
      <c r="K1617" s="94">
        <v>317</v>
      </c>
      <c r="L1617" s="94">
        <v>13203</v>
      </c>
    </row>
    <row r="1618" spans="2:13" ht="24.95" customHeight="1" x14ac:dyDescent="0.2"/>
    <row r="1619" spans="2:13" ht="24.95" customHeight="1" x14ac:dyDescent="0.2"/>
    <row r="1620" spans="2:13" ht="24.95" customHeight="1" x14ac:dyDescent="0.2"/>
    <row r="1621" spans="2:13" ht="24.95" customHeight="1" x14ac:dyDescent="0.2"/>
    <row r="1622" spans="2:13" ht="24.95" customHeight="1" x14ac:dyDescent="0.2"/>
    <row r="1623" spans="2:13" ht="24.95" customHeight="1" x14ac:dyDescent="0.2"/>
    <row r="1624" spans="2:13" ht="24.95" customHeight="1" x14ac:dyDescent="0.2"/>
    <row r="1625" spans="2:13" ht="24.95" customHeight="1" x14ac:dyDescent="0.2"/>
    <row r="1626" spans="2:13" ht="24.95" customHeight="1" x14ac:dyDescent="0.2"/>
    <row r="1627" spans="2:13" ht="24.95" customHeight="1" x14ac:dyDescent="0.2"/>
    <row r="1628" spans="2:13" ht="24.95" customHeight="1" x14ac:dyDescent="0.2"/>
    <row r="1629" spans="2:13" ht="24.95" customHeight="1" x14ac:dyDescent="0.2"/>
    <row r="1630" spans="2:13" ht="24.95" customHeight="1" x14ac:dyDescent="0.2"/>
    <row r="1631" spans="2:13" ht="24.95" customHeight="1" x14ac:dyDescent="0.2">
      <c r="L1631" s="20"/>
    </row>
    <row r="1632" spans="2:13" ht="25.5" customHeight="1" x14ac:dyDescent="0.2">
      <c r="B1632" s="270" t="s">
        <v>93</v>
      </c>
      <c r="C1632" s="270"/>
      <c r="D1632" s="270"/>
      <c r="E1632" s="270"/>
      <c r="F1632" s="270"/>
      <c r="G1632" s="270"/>
      <c r="H1632" s="270"/>
      <c r="I1632" s="270"/>
      <c r="J1632" s="270"/>
      <c r="K1632" s="270"/>
      <c r="L1632" s="270"/>
      <c r="M1632" s="270"/>
    </row>
    <row r="1633" spans="2:14" ht="24.95" customHeight="1" x14ac:dyDescent="0.2"/>
    <row r="1634" spans="2:14" ht="24.95" customHeight="1" x14ac:dyDescent="0.2">
      <c r="B1634" s="167" t="s">
        <v>36</v>
      </c>
      <c r="C1634" s="167"/>
      <c r="D1634" s="167" t="s">
        <v>114</v>
      </c>
      <c r="E1634" s="167" t="s">
        <v>5</v>
      </c>
      <c r="F1634" s="167" t="s">
        <v>22</v>
      </c>
      <c r="G1634" s="167" t="s">
        <v>7</v>
      </c>
      <c r="H1634" s="167" t="s">
        <v>8</v>
      </c>
      <c r="I1634" s="167" t="s">
        <v>9</v>
      </c>
      <c r="J1634" s="167" t="s">
        <v>10</v>
      </c>
      <c r="K1634" s="167" t="s">
        <v>11</v>
      </c>
      <c r="L1634" s="167" t="s">
        <v>12</v>
      </c>
      <c r="M1634" s="167" t="s">
        <v>14</v>
      </c>
    </row>
    <row r="1635" spans="2:14" ht="24.95" customHeight="1" x14ac:dyDescent="0.2">
      <c r="B1635" s="272" t="s">
        <v>98</v>
      </c>
      <c r="C1635" s="180" t="s">
        <v>60</v>
      </c>
      <c r="D1635" s="171">
        <v>192</v>
      </c>
      <c r="E1635" s="171">
        <v>59</v>
      </c>
      <c r="F1635" s="171">
        <v>125</v>
      </c>
      <c r="G1635" s="171">
        <v>24</v>
      </c>
      <c r="H1635" s="171">
        <v>37</v>
      </c>
      <c r="I1635" s="171">
        <v>198</v>
      </c>
      <c r="J1635" s="171">
        <v>40</v>
      </c>
      <c r="K1635" s="171">
        <v>51</v>
      </c>
      <c r="L1635" s="171">
        <v>90</v>
      </c>
      <c r="M1635" s="104">
        <v>540</v>
      </c>
      <c r="N1635" s="71"/>
    </row>
    <row r="1636" spans="2:14" ht="24.95" customHeight="1" x14ac:dyDescent="0.2">
      <c r="B1636" s="271"/>
      <c r="C1636" s="181" t="s">
        <v>29</v>
      </c>
      <c r="D1636" s="171">
        <v>1856</v>
      </c>
      <c r="E1636" s="171">
        <v>538</v>
      </c>
      <c r="F1636" s="171">
        <v>850</v>
      </c>
      <c r="G1636" s="171">
        <v>253</v>
      </c>
      <c r="H1636" s="171">
        <v>284</v>
      </c>
      <c r="I1636" s="171">
        <v>2222</v>
      </c>
      <c r="J1636" s="171">
        <v>314</v>
      </c>
      <c r="K1636" s="171">
        <v>424</v>
      </c>
      <c r="L1636" s="171">
        <v>637</v>
      </c>
      <c r="M1636" s="168">
        <v>5112</v>
      </c>
      <c r="N1636" s="72"/>
    </row>
    <row r="1637" spans="2:14" ht="24.95" customHeight="1" x14ac:dyDescent="0.2">
      <c r="B1637" s="271" t="s">
        <v>99</v>
      </c>
      <c r="C1637" s="181" t="s">
        <v>60</v>
      </c>
      <c r="D1637" s="171">
        <v>2</v>
      </c>
      <c r="E1637" s="171">
        <v>1</v>
      </c>
      <c r="F1637" s="171">
        <v>0</v>
      </c>
      <c r="G1637" s="171">
        <v>0</v>
      </c>
      <c r="H1637" s="171">
        <v>1</v>
      </c>
      <c r="I1637" s="171">
        <v>0</v>
      </c>
      <c r="J1637" s="171">
        <v>1</v>
      </c>
      <c r="K1637" s="171">
        <v>0</v>
      </c>
      <c r="L1637" s="171">
        <v>40</v>
      </c>
      <c r="M1637" s="168">
        <v>44</v>
      </c>
      <c r="N1637" s="7"/>
    </row>
    <row r="1638" spans="2:14" ht="24.95" customHeight="1" x14ac:dyDescent="0.2">
      <c r="B1638" s="271"/>
      <c r="C1638" s="181" t="s">
        <v>29</v>
      </c>
      <c r="D1638" s="171">
        <v>9</v>
      </c>
      <c r="E1638" s="171">
        <v>4</v>
      </c>
      <c r="F1638" s="171">
        <v>0</v>
      </c>
      <c r="G1638" s="171">
        <v>0</v>
      </c>
      <c r="H1638" s="171">
        <v>4</v>
      </c>
      <c r="I1638" s="171">
        <v>0</v>
      </c>
      <c r="J1638" s="171">
        <v>23</v>
      </c>
      <c r="K1638" s="171">
        <v>0</v>
      </c>
      <c r="L1638" s="171">
        <v>148</v>
      </c>
      <c r="M1638" s="168">
        <v>174</v>
      </c>
      <c r="N1638" s="7"/>
    </row>
    <row r="1639" spans="2:14" ht="24.95" customHeight="1" x14ac:dyDescent="0.2">
      <c r="B1639" s="271" t="s">
        <v>100</v>
      </c>
      <c r="C1639" s="181" t="s">
        <v>60</v>
      </c>
      <c r="D1639" s="171">
        <v>112</v>
      </c>
      <c r="E1639" s="171">
        <v>20</v>
      </c>
      <c r="F1639" s="171">
        <v>12</v>
      </c>
      <c r="G1639" s="171">
        <v>6</v>
      </c>
      <c r="H1639" s="171">
        <v>22</v>
      </c>
      <c r="I1639" s="171">
        <v>85</v>
      </c>
      <c r="J1639" s="171">
        <v>8</v>
      </c>
      <c r="K1639" s="171">
        <v>19</v>
      </c>
      <c r="L1639" s="171">
        <v>14</v>
      </c>
      <c r="M1639" s="168">
        <v>207</v>
      </c>
    </row>
    <row r="1640" spans="2:14" ht="24.95" customHeight="1" x14ac:dyDescent="0.2">
      <c r="B1640" s="271"/>
      <c r="C1640" s="181" t="s">
        <v>29</v>
      </c>
      <c r="D1640" s="171">
        <v>1093</v>
      </c>
      <c r="E1640" s="171">
        <v>181</v>
      </c>
      <c r="F1640" s="171">
        <v>97</v>
      </c>
      <c r="G1640" s="171">
        <v>50</v>
      </c>
      <c r="H1640" s="171">
        <v>205</v>
      </c>
      <c r="I1640" s="171">
        <v>888</v>
      </c>
      <c r="J1640" s="171">
        <v>61</v>
      </c>
      <c r="K1640" s="171">
        <v>153</v>
      </c>
      <c r="L1640" s="171">
        <v>97</v>
      </c>
      <c r="M1640" s="168">
        <v>2009</v>
      </c>
    </row>
    <row r="1641" spans="2:14" ht="24.95" customHeight="1" x14ac:dyDescent="0.2">
      <c r="B1641" s="271" t="s">
        <v>101</v>
      </c>
      <c r="C1641" s="181" t="s">
        <v>60</v>
      </c>
      <c r="D1641" s="171">
        <v>226</v>
      </c>
      <c r="E1641" s="171">
        <v>170</v>
      </c>
      <c r="F1641" s="171">
        <v>338</v>
      </c>
      <c r="G1641" s="171">
        <v>26</v>
      </c>
      <c r="H1641" s="171">
        <v>351</v>
      </c>
      <c r="I1641" s="171">
        <v>46</v>
      </c>
      <c r="J1641" s="171">
        <v>81</v>
      </c>
      <c r="K1641" s="171">
        <v>157</v>
      </c>
      <c r="L1641" s="171">
        <v>176</v>
      </c>
      <c r="M1641" s="168">
        <v>1281</v>
      </c>
    </row>
    <row r="1642" spans="2:14" ht="24.95" customHeight="1" x14ac:dyDescent="0.2">
      <c r="B1642" s="271"/>
      <c r="C1642" s="181" t="s">
        <v>29</v>
      </c>
      <c r="D1642" s="171">
        <v>1117</v>
      </c>
      <c r="E1642" s="171">
        <v>857</v>
      </c>
      <c r="F1642" s="171">
        <v>1743</v>
      </c>
      <c r="G1642" s="171">
        <v>116</v>
      </c>
      <c r="H1642" s="171">
        <v>1731</v>
      </c>
      <c r="I1642" s="171">
        <v>226</v>
      </c>
      <c r="J1642" s="171">
        <v>439</v>
      </c>
      <c r="K1642" s="171">
        <v>785</v>
      </c>
      <c r="L1642" s="171">
        <v>892</v>
      </c>
      <c r="M1642" s="168">
        <v>6386</v>
      </c>
    </row>
    <row r="1643" spans="2:14" ht="24.95" customHeight="1" x14ac:dyDescent="0.2">
      <c r="B1643" s="271" t="s">
        <v>102</v>
      </c>
      <c r="C1643" s="181" t="s">
        <v>60</v>
      </c>
      <c r="D1643" s="171">
        <v>4</v>
      </c>
      <c r="E1643" s="171">
        <v>8</v>
      </c>
      <c r="F1643" s="171">
        <v>0</v>
      </c>
      <c r="G1643" s="171">
        <v>0</v>
      </c>
      <c r="H1643" s="171">
        <v>2</v>
      </c>
      <c r="I1643" s="171">
        <v>7</v>
      </c>
      <c r="J1643" s="171">
        <v>0</v>
      </c>
      <c r="K1643" s="171">
        <v>2</v>
      </c>
      <c r="L1643" s="171">
        <v>2</v>
      </c>
      <c r="M1643" s="168">
        <v>15</v>
      </c>
    </row>
    <row r="1644" spans="2:14" ht="24.95" customHeight="1" x14ac:dyDescent="0.2">
      <c r="B1644" s="287"/>
      <c r="C1644" s="179" t="s">
        <v>29</v>
      </c>
      <c r="D1644" s="171">
        <v>85</v>
      </c>
      <c r="E1644" s="171">
        <v>47</v>
      </c>
      <c r="F1644" s="171">
        <v>0</v>
      </c>
      <c r="G1644" s="171">
        <v>0</v>
      </c>
      <c r="H1644" s="171">
        <v>6</v>
      </c>
      <c r="I1644" s="171">
        <v>43</v>
      </c>
      <c r="J1644" s="171">
        <v>0</v>
      </c>
      <c r="K1644" s="171">
        <v>18</v>
      </c>
      <c r="L1644" s="171">
        <v>7</v>
      </c>
      <c r="M1644" s="172">
        <v>138</v>
      </c>
    </row>
    <row r="1645" spans="2:14" ht="24.95" customHeight="1" x14ac:dyDescent="0.2">
      <c r="B1645" s="285" t="s">
        <v>14</v>
      </c>
      <c r="C1645" s="177" t="s">
        <v>60</v>
      </c>
      <c r="D1645" s="178">
        <v>395</v>
      </c>
      <c r="E1645" s="178">
        <v>151</v>
      </c>
      <c r="F1645" s="178">
        <v>327</v>
      </c>
      <c r="G1645" s="178">
        <v>26</v>
      </c>
      <c r="H1645" s="178">
        <v>387</v>
      </c>
      <c r="I1645" s="178">
        <v>267</v>
      </c>
      <c r="J1645" s="178">
        <v>91</v>
      </c>
      <c r="K1645" s="178">
        <v>186</v>
      </c>
      <c r="L1645" s="178">
        <v>257</v>
      </c>
      <c r="M1645" s="178">
        <v>2087</v>
      </c>
    </row>
    <row r="1646" spans="2:14" ht="24.95" customHeight="1" x14ac:dyDescent="0.2">
      <c r="B1646" s="285"/>
      <c r="C1646" s="176" t="s">
        <v>29</v>
      </c>
      <c r="D1646" s="93">
        <v>3124</v>
      </c>
      <c r="E1646" s="93">
        <v>989</v>
      </c>
      <c r="F1646" s="93">
        <v>1773</v>
      </c>
      <c r="G1646" s="93">
        <v>204</v>
      </c>
      <c r="H1646" s="93">
        <v>1972</v>
      </c>
      <c r="I1646" s="93">
        <v>2751</v>
      </c>
      <c r="J1646" s="93">
        <v>542</v>
      </c>
      <c r="K1646" s="93">
        <v>1116</v>
      </c>
      <c r="L1646" s="93">
        <v>1348</v>
      </c>
      <c r="M1646" s="93">
        <v>13819</v>
      </c>
    </row>
    <row r="1647" spans="2:14" ht="24.95" customHeight="1" x14ac:dyDescent="0.2"/>
    <row r="1648" spans="2:14" ht="24.95" customHeight="1" x14ac:dyDescent="0.2"/>
    <row r="1649" spans="2:14" ht="24.95" customHeight="1" x14ac:dyDescent="0.2">
      <c r="B1649" s="86"/>
    </row>
    <row r="1650" spans="2:14" ht="24.95" customHeight="1" x14ac:dyDescent="0.2">
      <c r="B1650" s="86"/>
    </row>
    <row r="1651" spans="2:14" ht="24.95" customHeight="1" x14ac:dyDescent="0.2">
      <c r="B1651" s="86"/>
    </row>
    <row r="1652" spans="2:14" ht="24.95" customHeight="1" x14ac:dyDescent="0.2">
      <c r="B1652" s="88"/>
    </row>
    <row r="1653" spans="2:14" ht="24.95" customHeight="1" x14ac:dyDescent="0.2">
      <c r="B1653" s="88"/>
    </row>
    <row r="1654" spans="2:14" ht="24.95" customHeight="1" x14ac:dyDescent="0.2"/>
    <row r="1655" spans="2:14" ht="24.95" customHeight="1" x14ac:dyDescent="0.2"/>
    <row r="1656" spans="2:14" ht="24.95" customHeight="1" x14ac:dyDescent="0.2">
      <c r="M1656" s="71"/>
      <c r="N1656" s="71"/>
    </row>
    <row r="1657" spans="2:14" ht="24.95" customHeight="1" x14ac:dyDescent="0.2">
      <c r="M1657" s="72"/>
      <c r="N1657" s="72"/>
    </row>
    <row r="1658" spans="2:14" ht="24.95" customHeight="1" x14ac:dyDescent="0.2">
      <c r="B1658" s="87"/>
      <c r="C1658" s="143"/>
      <c r="D1658" s="143"/>
      <c r="E1658" s="143"/>
      <c r="F1658" s="143"/>
      <c r="G1658" s="143"/>
      <c r="H1658" s="143"/>
      <c r="I1658" s="143"/>
      <c r="J1658" s="143"/>
      <c r="K1658" s="143"/>
      <c r="L1658" s="170"/>
      <c r="N1658" s="7"/>
    </row>
    <row r="1659" spans="2:14" ht="24.95" customHeight="1" x14ac:dyDescent="0.2">
      <c r="B1659" s="87"/>
      <c r="C1659" s="143"/>
      <c r="D1659" s="143"/>
      <c r="E1659" s="143"/>
      <c r="F1659" s="143"/>
      <c r="G1659" s="143"/>
      <c r="H1659" s="143"/>
      <c r="I1659" s="143"/>
      <c r="J1659" s="143"/>
      <c r="K1659" s="143"/>
      <c r="L1659" s="170"/>
      <c r="N1659" s="7"/>
    </row>
    <row r="1660" spans="2:14" ht="24.95" customHeight="1" x14ac:dyDescent="0.2">
      <c r="B1660" s="87"/>
      <c r="C1660" s="143"/>
      <c r="D1660" s="143"/>
      <c r="E1660" s="143"/>
      <c r="F1660" s="143"/>
      <c r="G1660" s="143"/>
      <c r="H1660" s="143"/>
      <c r="I1660" s="143"/>
      <c r="J1660" s="143"/>
      <c r="K1660" s="143"/>
      <c r="L1660" s="170"/>
    </row>
    <row r="1661" spans="2:14" ht="24.95" customHeight="1" x14ac:dyDescent="0.2">
      <c r="B1661" s="87"/>
      <c r="C1661" s="143"/>
      <c r="D1661" s="143"/>
      <c r="E1661" s="143"/>
      <c r="F1661" s="143"/>
      <c r="G1661" s="143"/>
      <c r="H1661" s="143"/>
      <c r="I1661" s="143"/>
      <c r="J1661" s="143"/>
      <c r="K1661" s="143"/>
      <c r="L1661" s="170"/>
    </row>
    <row r="1662" spans="2:14" ht="24.95" customHeight="1" x14ac:dyDescent="0.2"/>
    <row r="1663" spans="2:14" ht="24.95" customHeight="1" x14ac:dyDescent="0.2"/>
    <row r="1664" spans="2:14" ht="24.95" customHeight="1" x14ac:dyDescent="0.2"/>
    <row r="1665" spans="2:15" ht="24.95" customHeight="1" x14ac:dyDescent="0.2">
      <c r="M1665" s="20">
        <v>23</v>
      </c>
    </row>
    <row r="1666" spans="2:15" ht="25.5" customHeight="1" x14ac:dyDescent="0.2">
      <c r="B1666" s="270" t="s">
        <v>95</v>
      </c>
      <c r="C1666" s="270"/>
      <c r="D1666" s="270"/>
      <c r="E1666" s="270"/>
      <c r="F1666" s="270"/>
      <c r="G1666" s="270"/>
      <c r="H1666" s="270"/>
      <c r="I1666" s="270"/>
      <c r="J1666" s="270"/>
      <c r="K1666" s="270"/>
      <c r="L1666" s="270"/>
      <c r="M1666" s="270"/>
    </row>
    <row r="1667" spans="2:15" ht="15" customHeight="1" x14ac:dyDescent="0.2">
      <c r="B1667" s="77"/>
      <c r="C1667" s="78"/>
      <c r="D1667" s="78"/>
      <c r="E1667" s="78"/>
      <c r="F1667" s="78"/>
      <c r="G1667" s="78"/>
      <c r="H1667" s="78"/>
      <c r="I1667" s="78"/>
      <c r="J1667" s="78"/>
      <c r="K1667" s="78"/>
      <c r="L1667" s="78"/>
      <c r="M1667" s="78"/>
      <c r="N1667" s="78"/>
      <c r="O1667" s="11"/>
    </row>
    <row r="1668" spans="2:15" ht="24.95" customHeight="1" x14ac:dyDescent="0.2">
      <c r="B1668" s="167" t="s">
        <v>36</v>
      </c>
      <c r="C1668" s="167"/>
      <c r="D1668" s="167" t="s">
        <v>114</v>
      </c>
      <c r="E1668" s="167" t="s">
        <v>5</v>
      </c>
      <c r="F1668" s="167" t="s">
        <v>22</v>
      </c>
      <c r="G1668" s="167" t="s">
        <v>7</v>
      </c>
      <c r="H1668" s="167" t="s">
        <v>8</v>
      </c>
      <c r="I1668" s="167" t="s">
        <v>9</v>
      </c>
      <c r="J1668" s="167" t="s">
        <v>10</v>
      </c>
      <c r="K1668" s="167" t="s">
        <v>11</v>
      </c>
      <c r="L1668" s="167" t="s">
        <v>12</v>
      </c>
      <c r="M1668" s="167" t="s">
        <v>14</v>
      </c>
    </row>
    <row r="1669" spans="2:15" ht="24.95" customHeight="1" x14ac:dyDescent="0.2">
      <c r="B1669" s="272" t="s">
        <v>103</v>
      </c>
      <c r="C1669" s="180" t="s">
        <v>60</v>
      </c>
      <c r="D1669" s="171">
        <v>44</v>
      </c>
      <c r="E1669" s="171">
        <v>31</v>
      </c>
      <c r="F1669" s="171">
        <v>45</v>
      </c>
      <c r="G1669" s="171">
        <v>2</v>
      </c>
      <c r="H1669" s="171">
        <v>75</v>
      </c>
      <c r="I1669" s="171">
        <v>36</v>
      </c>
      <c r="J1669" s="171">
        <v>12</v>
      </c>
      <c r="K1669" s="171">
        <v>21</v>
      </c>
      <c r="L1669" s="171">
        <v>21</v>
      </c>
      <c r="M1669" s="104">
        <v>235</v>
      </c>
      <c r="N1669" s="71"/>
    </row>
    <row r="1670" spans="2:15" ht="24.95" customHeight="1" x14ac:dyDescent="0.2">
      <c r="B1670" s="271"/>
      <c r="C1670" s="181" t="s">
        <v>29</v>
      </c>
      <c r="D1670" s="171">
        <v>495</v>
      </c>
      <c r="E1670" s="171">
        <v>612</v>
      </c>
      <c r="F1670" s="171">
        <v>793</v>
      </c>
      <c r="G1670" s="171">
        <v>40</v>
      </c>
      <c r="H1670" s="171">
        <v>1362</v>
      </c>
      <c r="I1670" s="171">
        <v>739</v>
      </c>
      <c r="J1670" s="171">
        <v>193</v>
      </c>
      <c r="K1670" s="171">
        <v>363</v>
      </c>
      <c r="L1670" s="171">
        <v>405</v>
      </c>
      <c r="M1670" s="168">
        <v>4023</v>
      </c>
      <c r="N1670" s="72"/>
    </row>
    <row r="1671" spans="2:15" ht="24.95" customHeight="1" x14ac:dyDescent="0.2">
      <c r="B1671" s="271" t="s">
        <v>104</v>
      </c>
      <c r="C1671" s="181" t="s">
        <v>60</v>
      </c>
      <c r="D1671" s="171">
        <v>24</v>
      </c>
      <c r="E1671" s="171">
        <v>14</v>
      </c>
      <c r="F1671" s="171">
        <v>8</v>
      </c>
      <c r="G1671" s="171">
        <v>8</v>
      </c>
      <c r="H1671" s="171">
        <v>17</v>
      </c>
      <c r="I1671" s="171">
        <v>21</v>
      </c>
      <c r="J1671" s="171">
        <v>16</v>
      </c>
      <c r="K1671" s="171">
        <v>9</v>
      </c>
      <c r="L1671" s="171">
        <v>8</v>
      </c>
      <c r="M1671" s="168">
        <v>113</v>
      </c>
      <c r="N1671" s="7"/>
    </row>
    <row r="1672" spans="2:15" ht="24.95" customHeight="1" x14ac:dyDescent="0.2">
      <c r="B1672" s="271"/>
      <c r="C1672" s="181" t="s">
        <v>29</v>
      </c>
      <c r="D1672" s="171">
        <v>405</v>
      </c>
      <c r="E1672" s="171">
        <v>287</v>
      </c>
      <c r="F1672" s="171">
        <v>213</v>
      </c>
      <c r="G1672" s="171">
        <v>131</v>
      </c>
      <c r="H1672" s="171">
        <v>368</v>
      </c>
      <c r="I1672" s="171">
        <v>373</v>
      </c>
      <c r="J1672" s="171">
        <v>309</v>
      </c>
      <c r="K1672" s="171">
        <v>135</v>
      </c>
      <c r="L1672" s="171">
        <v>71</v>
      </c>
      <c r="M1672" s="168">
        <v>2052</v>
      </c>
      <c r="N1672" s="7"/>
    </row>
    <row r="1673" spans="2:15" ht="24.95" customHeight="1" x14ac:dyDescent="0.2">
      <c r="B1673" s="271" t="s">
        <v>105</v>
      </c>
      <c r="C1673" s="181" t="s">
        <v>60</v>
      </c>
      <c r="D1673" s="171">
        <v>3</v>
      </c>
      <c r="E1673" s="171">
        <v>2</v>
      </c>
      <c r="F1673" s="171">
        <v>6</v>
      </c>
      <c r="G1673" s="171">
        <v>3</v>
      </c>
      <c r="H1673" s="171">
        <v>1</v>
      </c>
      <c r="I1673" s="171">
        <v>1</v>
      </c>
      <c r="J1673" s="171">
        <v>1</v>
      </c>
      <c r="K1673" s="171">
        <v>2</v>
      </c>
      <c r="L1673" s="171">
        <v>0</v>
      </c>
      <c r="M1673" s="168">
        <v>19</v>
      </c>
    </row>
    <row r="1674" spans="2:15" ht="24.95" customHeight="1" x14ac:dyDescent="0.2">
      <c r="B1674" s="271"/>
      <c r="C1674" s="181" t="s">
        <v>29</v>
      </c>
      <c r="D1674" s="171">
        <v>86</v>
      </c>
      <c r="E1674" s="171">
        <v>22</v>
      </c>
      <c r="F1674" s="171">
        <v>142</v>
      </c>
      <c r="G1674" s="171">
        <v>94</v>
      </c>
      <c r="H1674" s="171">
        <v>21</v>
      </c>
      <c r="I1674" s="171">
        <v>16</v>
      </c>
      <c r="J1674" s="171">
        <v>3</v>
      </c>
      <c r="K1674" s="171">
        <v>43</v>
      </c>
      <c r="L1674" s="171">
        <v>0</v>
      </c>
      <c r="M1674" s="168">
        <v>416</v>
      </c>
    </row>
    <row r="1675" spans="2:15" ht="24.95" customHeight="1" x14ac:dyDescent="0.2">
      <c r="B1675" s="271" t="s">
        <v>106</v>
      </c>
      <c r="C1675" s="181" t="s">
        <v>60</v>
      </c>
      <c r="D1675" s="171">
        <v>0</v>
      </c>
      <c r="E1675" s="171">
        <v>0</v>
      </c>
      <c r="F1675" s="171">
        <v>1</v>
      </c>
      <c r="G1675" s="171">
        <v>0</v>
      </c>
      <c r="H1675" s="171">
        <v>0</v>
      </c>
      <c r="I1675" s="171">
        <v>0</v>
      </c>
      <c r="J1675" s="171">
        <v>0</v>
      </c>
      <c r="K1675" s="171">
        <v>0</v>
      </c>
      <c r="L1675" s="171">
        <v>0</v>
      </c>
      <c r="M1675" s="168">
        <v>0</v>
      </c>
    </row>
    <row r="1676" spans="2:15" ht="24.95" customHeight="1" x14ac:dyDescent="0.2">
      <c r="B1676" s="271"/>
      <c r="C1676" s="181" t="s">
        <v>29</v>
      </c>
      <c r="D1676" s="171">
        <v>0</v>
      </c>
      <c r="E1676" s="171">
        <v>0</v>
      </c>
      <c r="F1676" s="171">
        <v>12</v>
      </c>
      <c r="G1676" s="171">
        <v>0</v>
      </c>
      <c r="H1676" s="171">
        <v>0</v>
      </c>
      <c r="I1676" s="171">
        <v>0</v>
      </c>
      <c r="J1676" s="171">
        <v>0</v>
      </c>
      <c r="K1676" s="171">
        <v>0</v>
      </c>
      <c r="L1676" s="171">
        <v>0</v>
      </c>
      <c r="M1676" s="168">
        <v>0</v>
      </c>
    </row>
    <row r="1677" spans="2:15" ht="24.95" customHeight="1" x14ac:dyDescent="0.2">
      <c r="B1677" s="271" t="s">
        <v>107</v>
      </c>
      <c r="C1677" s="181" t="s">
        <v>60</v>
      </c>
      <c r="D1677" s="171">
        <v>0</v>
      </c>
      <c r="E1677" s="171">
        <v>0</v>
      </c>
      <c r="F1677" s="171">
        <v>3</v>
      </c>
      <c r="G1677" s="171">
        <v>0</v>
      </c>
      <c r="H1677" s="171">
        <v>1</v>
      </c>
      <c r="I1677" s="171">
        <v>0</v>
      </c>
      <c r="J1677" s="171">
        <v>0</v>
      </c>
      <c r="K1677" s="171">
        <v>0</v>
      </c>
      <c r="L1677" s="171">
        <v>0</v>
      </c>
      <c r="M1677" s="168">
        <v>5</v>
      </c>
    </row>
    <row r="1678" spans="2:15" ht="24.95" customHeight="1" x14ac:dyDescent="0.2">
      <c r="B1678" s="287"/>
      <c r="C1678" s="179" t="s">
        <v>29</v>
      </c>
      <c r="D1678" s="171">
        <v>0</v>
      </c>
      <c r="E1678" s="171">
        <v>0</v>
      </c>
      <c r="F1678" s="171">
        <v>33</v>
      </c>
      <c r="G1678" s="171">
        <v>0</v>
      </c>
      <c r="H1678" s="171">
        <v>216</v>
      </c>
      <c r="I1678" s="171">
        <v>0</v>
      </c>
      <c r="J1678" s="171">
        <v>0</v>
      </c>
      <c r="K1678" s="171">
        <v>0</v>
      </c>
      <c r="L1678" s="171">
        <v>0</v>
      </c>
      <c r="M1678" s="172">
        <v>245</v>
      </c>
    </row>
    <row r="1679" spans="2:15" ht="24.95" customHeight="1" x14ac:dyDescent="0.2">
      <c r="B1679" s="285" t="s">
        <v>14</v>
      </c>
      <c r="C1679" s="177" t="s">
        <v>60</v>
      </c>
      <c r="D1679" s="178">
        <v>67</v>
      </c>
      <c r="E1679" s="178">
        <v>35</v>
      </c>
      <c r="F1679" s="178">
        <v>51</v>
      </c>
      <c r="G1679" s="178">
        <v>10</v>
      </c>
      <c r="H1679" s="178">
        <v>86</v>
      </c>
      <c r="I1679" s="178">
        <v>53</v>
      </c>
      <c r="J1679" s="178">
        <v>24</v>
      </c>
      <c r="K1679" s="178">
        <v>24</v>
      </c>
      <c r="L1679" s="178">
        <v>22</v>
      </c>
      <c r="M1679" s="178">
        <v>372</v>
      </c>
    </row>
    <row r="1680" spans="2:15" ht="24.95" customHeight="1" x14ac:dyDescent="0.2">
      <c r="B1680" s="285"/>
      <c r="C1680" s="176" t="s">
        <v>29</v>
      </c>
      <c r="D1680" s="93">
        <v>949</v>
      </c>
      <c r="E1680" s="93">
        <v>708</v>
      </c>
      <c r="F1680" s="93">
        <v>967</v>
      </c>
      <c r="G1680" s="93">
        <v>205</v>
      </c>
      <c r="H1680" s="93">
        <v>1824</v>
      </c>
      <c r="I1680" s="93">
        <v>902</v>
      </c>
      <c r="J1680" s="93">
        <v>421</v>
      </c>
      <c r="K1680" s="93">
        <v>400</v>
      </c>
      <c r="L1680" s="93">
        <v>360</v>
      </c>
      <c r="M1680" s="93">
        <v>6736</v>
      </c>
    </row>
    <row r="1681" spans="2:14" ht="24.95" customHeight="1" x14ac:dyDescent="0.2"/>
    <row r="1682" spans="2:14" ht="24.95" customHeight="1" x14ac:dyDescent="0.2"/>
    <row r="1683" spans="2:14" ht="24.95" customHeight="1" x14ac:dyDescent="0.2">
      <c r="B1683" s="86"/>
    </row>
    <row r="1684" spans="2:14" ht="24.95" customHeight="1" x14ac:dyDescent="0.2">
      <c r="B1684" s="86"/>
    </row>
    <row r="1685" spans="2:14" ht="24.95" customHeight="1" x14ac:dyDescent="0.2">
      <c r="B1685" s="86"/>
    </row>
    <row r="1686" spans="2:14" ht="24.95" customHeight="1" x14ac:dyDescent="0.2">
      <c r="B1686" s="88"/>
    </row>
    <row r="1687" spans="2:14" ht="24.95" customHeight="1" x14ac:dyDescent="0.2">
      <c r="B1687" s="88"/>
    </row>
    <row r="1688" spans="2:14" ht="24.95" customHeight="1" x14ac:dyDescent="0.2"/>
    <row r="1689" spans="2:14" ht="24.95" customHeight="1" x14ac:dyDescent="0.2"/>
    <row r="1690" spans="2:14" ht="24.95" customHeight="1" x14ac:dyDescent="0.2">
      <c r="M1690" s="71"/>
      <c r="N1690" s="71"/>
    </row>
    <row r="1691" spans="2:14" ht="24.95" customHeight="1" x14ac:dyDescent="0.2">
      <c r="M1691" s="72"/>
      <c r="N1691" s="72"/>
    </row>
    <row r="1692" spans="2:14" ht="24.95" customHeight="1" x14ac:dyDescent="0.2">
      <c r="B1692" s="87"/>
      <c r="C1692" s="143"/>
      <c r="D1692" s="143"/>
      <c r="E1692" s="143"/>
      <c r="F1692" s="143"/>
      <c r="G1692" s="143"/>
      <c r="H1692" s="143"/>
      <c r="I1692" s="143"/>
      <c r="J1692" s="143"/>
      <c r="K1692" s="143"/>
      <c r="L1692" s="170"/>
      <c r="N1692" s="7"/>
    </row>
    <row r="1693" spans="2:14" ht="24.95" customHeight="1" x14ac:dyDescent="0.2">
      <c r="B1693" s="87"/>
      <c r="C1693" s="143"/>
      <c r="D1693" s="143"/>
      <c r="E1693" s="143"/>
      <c r="F1693" s="143"/>
      <c r="G1693" s="143"/>
      <c r="H1693" s="143"/>
      <c r="I1693" s="143"/>
      <c r="J1693" s="143"/>
      <c r="K1693" s="143"/>
      <c r="L1693" s="170"/>
      <c r="N1693" s="7"/>
    </row>
    <row r="1694" spans="2:14" ht="24.95" customHeight="1" x14ac:dyDescent="0.2">
      <c r="B1694" s="87"/>
      <c r="C1694" s="143"/>
      <c r="D1694" s="143"/>
      <c r="E1694" s="143"/>
      <c r="F1694" s="143"/>
      <c r="G1694" s="143"/>
      <c r="H1694" s="143"/>
      <c r="I1694" s="143"/>
      <c r="J1694" s="143"/>
      <c r="K1694" s="143"/>
      <c r="L1694" s="170"/>
    </row>
    <row r="1695" spans="2:14" ht="25.5" customHeight="1" x14ac:dyDescent="0.2">
      <c r="B1695" s="270" t="s">
        <v>113</v>
      </c>
      <c r="C1695" s="270"/>
      <c r="D1695" s="270"/>
      <c r="E1695" s="270"/>
      <c r="F1695" s="270"/>
      <c r="G1695" s="270"/>
      <c r="H1695" s="270"/>
      <c r="I1695" s="270"/>
      <c r="J1695" s="270"/>
      <c r="K1695" s="270"/>
      <c r="L1695" s="270"/>
      <c r="M1695" s="270"/>
    </row>
    <row r="1696" spans="2:14" ht="15" customHeight="1" x14ac:dyDescent="0.2"/>
    <row r="1697" spans="2:14" ht="24.95" customHeight="1" x14ac:dyDescent="0.2">
      <c r="B1697" s="144" t="s">
        <v>49</v>
      </c>
      <c r="C1697" s="140" t="s">
        <v>114</v>
      </c>
      <c r="D1697" s="140" t="s">
        <v>21</v>
      </c>
      <c r="E1697" s="140" t="s">
        <v>22</v>
      </c>
      <c r="F1697" s="140" t="s">
        <v>7</v>
      </c>
      <c r="G1697" s="140" t="s">
        <v>8</v>
      </c>
      <c r="H1697" s="140" t="s">
        <v>9</v>
      </c>
      <c r="I1697" s="140" t="s">
        <v>10</v>
      </c>
      <c r="J1697" s="140" t="s">
        <v>11</v>
      </c>
      <c r="K1697" s="140" t="s">
        <v>12</v>
      </c>
      <c r="L1697" s="140" t="s">
        <v>14</v>
      </c>
    </row>
    <row r="1698" spans="2:14" ht="24.95" customHeight="1" x14ac:dyDescent="0.2">
      <c r="B1698" s="86" t="s">
        <v>23</v>
      </c>
      <c r="C1698" s="131">
        <v>612</v>
      </c>
      <c r="D1698" s="131">
        <v>859</v>
      </c>
      <c r="E1698" s="131">
        <v>1286</v>
      </c>
      <c r="F1698" s="131">
        <v>351</v>
      </c>
      <c r="G1698" s="131">
        <v>743</v>
      </c>
      <c r="H1698" s="131">
        <v>539</v>
      </c>
      <c r="I1698" s="131">
        <v>351</v>
      </c>
      <c r="J1698" s="131">
        <v>889</v>
      </c>
      <c r="K1698" s="131">
        <v>402</v>
      </c>
      <c r="L1698" s="132">
        <v>5958</v>
      </c>
      <c r="N1698" s="44"/>
    </row>
    <row r="1699" spans="2:14" ht="24.95" customHeight="1" x14ac:dyDescent="0.2">
      <c r="B1699" s="145" t="s">
        <v>29</v>
      </c>
      <c r="C1699" s="101">
        <v>60440</v>
      </c>
      <c r="D1699" s="101">
        <v>73547</v>
      </c>
      <c r="E1699" s="101">
        <v>78244</v>
      </c>
      <c r="F1699" s="101">
        <v>30493</v>
      </c>
      <c r="G1699" s="101">
        <v>58283</v>
      </c>
      <c r="H1699" s="101">
        <v>59312</v>
      </c>
      <c r="I1699" s="101">
        <v>29411</v>
      </c>
      <c r="J1699" s="101">
        <v>95651</v>
      </c>
      <c r="K1699" s="101">
        <v>34862</v>
      </c>
      <c r="L1699" s="133">
        <v>509675</v>
      </c>
    </row>
    <row r="1700" spans="2:14" ht="24.95" customHeight="1" x14ac:dyDescent="0.2">
      <c r="B1700" s="43"/>
      <c r="C1700" s="33"/>
      <c r="D1700" s="33"/>
      <c r="E1700" s="33"/>
      <c r="F1700" s="33"/>
      <c r="G1700" s="33"/>
      <c r="H1700" s="33"/>
      <c r="I1700" s="33"/>
      <c r="J1700" s="33"/>
      <c r="K1700" s="33"/>
      <c r="L1700" s="34"/>
      <c r="N1700" s="79"/>
    </row>
    <row r="1701" spans="2:14" ht="24.95" customHeight="1" x14ac:dyDescent="0.2">
      <c r="B1701" s="43"/>
      <c r="C1701" s="80"/>
      <c r="D1701" s="80"/>
      <c r="E1701" s="80"/>
      <c r="F1701" s="80"/>
      <c r="G1701" s="80"/>
      <c r="H1701" s="80"/>
      <c r="I1701" s="80"/>
      <c r="J1701" s="80"/>
      <c r="K1701" s="80"/>
      <c r="L1701" s="81"/>
    </row>
    <row r="1702" spans="2:14" ht="24.95" customHeight="1" x14ac:dyDescent="0.2"/>
    <row r="1703" spans="2:14" ht="24.95" customHeight="1" x14ac:dyDescent="0.2"/>
    <row r="1704" spans="2:14" ht="24.95" customHeight="1" x14ac:dyDescent="0.2"/>
    <row r="1705" spans="2:14" ht="24.95" customHeight="1" x14ac:dyDescent="0.2"/>
    <row r="1706" spans="2:14" ht="24.95" customHeight="1" x14ac:dyDescent="0.2"/>
    <row r="1707" spans="2:14" ht="24.95" customHeight="1" x14ac:dyDescent="0.2"/>
    <row r="1708" spans="2:14" ht="24.95" customHeight="1" x14ac:dyDescent="0.2"/>
    <row r="1709" spans="2:14" ht="24.95" customHeight="1" x14ac:dyDescent="0.2"/>
    <row r="1710" spans="2:14" ht="24.95" customHeight="1" x14ac:dyDescent="0.2"/>
    <row r="1711" spans="2:14" ht="24.95" customHeight="1" x14ac:dyDescent="0.2"/>
    <row r="1712" spans="2:14" ht="24.95" customHeight="1" x14ac:dyDescent="0.2"/>
    <row r="1713" spans="13:13" ht="24.95" customHeight="1" x14ac:dyDescent="0.2"/>
    <row r="1714" spans="13:13" ht="24.95" customHeight="1" x14ac:dyDescent="0.2"/>
    <row r="1715" spans="13:13" ht="24.95" customHeight="1" x14ac:dyDescent="0.2"/>
    <row r="1716" spans="13:13" ht="24.95" customHeight="1" x14ac:dyDescent="0.2"/>
    <row r="1717" spans="13:13" ht="24.95" customHeight="1" x14ac:dyDescent="0.2"/>
    <row r="1718" spans="13:13" ht="24.95" customHeight="1" x14ac:dyDescent="0.2"/>
    <row r="1719" spans="13:13" ht="24.95" customHeight="1" x14ac:dyDescent="0.2"/>
    <row r="1720" spans="13:13" ht="24.95" customHeight="1" x14ac:dyDescent="0.2"/>
    <row r="1721" spans="13:13" ht="24.95" customHeight="1" x14ac:dyDescent="0.2"/>
    <row r="1722" spans="13:13" ht="24.95" customHeight="1" x14ac:dyDescent="0.2"/>
    <row r="1723" spans="13:13" ht="24.95" customHeight="1" x14ac:dyDescent="0.2"/>
    <row r="1724" spans="13:13" ht="24.95" customHeight="1" x14ac:dyDescent="0.2"/>
    <row r="1725" spans="13:13" ht="24.95" customHeight="1" x14ac:dyDescent="0.2"/>
    <row r="1726" spans="13:13" ht="24.95" customHeight="1" x14ac:dyDescent="0.2"/>
    <row r="1727" spans="13:13" ht="24.95" customHeight="1" x14ac:dyDescent="0.2"/>
    <row r="1728" spans="13:13" ht="24.95" customHeight="1" thickBot="1" x14ac:dyDescent="0.25">
      <c r="M1728" s="20">
        <v>24</v>
      </c>
    </row>
    <row r="1729" spans="1:13" ht="20.100000000000001" customHeight="1" thickTop="1" x14ac:dyDescent="0.2">
      <c r="A1729" s="17"/>
      <c r="B1729" s="299" t="s">
        <v>91</v>
      </c>
      <c r="C1729" s="300"/>
      <c r="D1729" s="300"/>
      <c r="E1729" s="300"/>
      <c r="F1729" s="300"/>
      <c r="G1729" s="300"/>
      <c r="H1729" s="300"/>
      <c r="I1729" s="300"/>
      <c r="J1729" s="300"/>
      <c r="K1729" s="300"/>
      <c r="L1729" s="300"/>
      <c r="M1729" s="203"/>
    </row>
    <row r="1730" spans="1:13" ht="20.100000000000001" customHeight="1" thickBot="1" x14ac:dyDescent="0.25">
      <c r="A1730" s="17"/>
      <c r="B1730" s="301" t="s">
        <v>90</v>
      </c>
      <c r="C1730" s="302"/>
      <c r="D1730" s="302"/>
      <c r="E1730" s="302"/>
      <c r="F1730" s="302"/>
      <c r="G1730" s="302"/>
      <c r="H1730" s="302"/>
      <c r="I1730" s="302"/>
      <c r="J1730" s="302"/>
      <c r="K1730" s="302"/>
      <c r="L1730" s="302"/>
      <c r="M1730" s="204"/>
    </row>
    <row r="1731" spans="1:13" ht="20.100000000000001" customHeight="1" thickTop="1" thickBot="1" x14ac:dyDescent="0.25">
      <c r="A1731" s="17"/>
      <c r="B1731" s="202"/>
      <c r="C1731" s="152"/>
      <c r="D1731" s="152"/>
      <c r="E1731" s="152"/>
      <c r="F1731" s="152"/>
      <c r="G1731" s="152"/>
      <c r="H1731" s="152"/>
      <c r="I1731" s="152"/>
      <c r="J1731" s="152"/>
      <c r="K1731" s="152"/>
      <c r="L1731" s="152"/>
      <c r="M1731" s="202"/>
    </row>
    <row r="1732" spans="1:13" ht="20.100000000000001" customHeight="1" thickTop="1" x14ac:dyDescent="0.2">
      <c r="A1732" s="149"/>
      <c r="B1732" s="155"/>
      <c r="C1732" s="151"/>
      <c r="D1732" s="151"/>
      <c r="E1732" s="151"/>
      <c r="F1732" s="151"/>
      <c r="G1732" s="151"/>
      <c r="H1732" s="151"/>
      <c r="I1732" s="151"/>
      <c r="J1732" s="151"/>
      <c r="K1732" s="151"/>
      <c r="L1732" s="151"/>
      <c r="M1732" s="190"/>
    </row>
    <row r="1733" spans="1:13" s="146" customFormat="1" ht="20.100000000000001" customHeight="1" x14ac:dyDescent="0.2">
      <c r="A1733" s="150"/>
      <c r="B1733" s="154" t="s">
        <v>30</v>
      </c>
      <c r="C1733" s="153"/>
      <c r="D1733" s="153"/>
      <c r="E1733" s="153"/>
      <c r="F1733" s="153"/>
      <c r="G1733" s="153"/>
      <c r="H1733" s="153"/>
      <c r="I1733" s="153"/>
      <c r="J1733" s="153"/>
      <c r="K1733" s="153"/>
      <c r="L1733" s="153"/>
      <c r="M1733" s="150"/>
    </row>
    <row r="1734" spans="1:13" s="146" customFormat="1" ht="20.100000000000001" customHeight="1" x14ac:dyDescent="0.2">
      <c r="A1734" s="150"/>
      <c r="B1734" s="147"/>
      <c r="C1734" s="148"/>
      <c r="D1734" s="148"/>
      <c r="E1734" s="148"/>
      <c r="F1734" s="148"/>
      <c r="G1734" s="148"/>
      <c r="H1734" s="148"/>
      <c r="I1734" s="148"/>
      <c r="J1734" s="148"/>
      <c r="K1734" s="148"/>
      <c r="L1734" s="153"/>
      <c r="M1734" s="150"/>
    </row>
    <row r="1735" spans="1:13" s="146" customFormat="1" ht="20.100000000000001" customHeight="1" x14ac:dyDescent="0.2">
      <c r="A1735" s="150"/>
      <c r="B1735" s="282" t="s">
        <v>141</v>
      </c>
      <c r="C1735" s="283"/>
      <c r="D1735" s="284" t="s">
        <v>130</v>
      </c>
      <c r="E1735" s="284"/>
      <c r="F1735" s="284"/>
      <c r="G1735" s="284"/>
      <c r="H1735" s="284"/>
      <c r="I1735" s="284"/>
      <c r="J1735" s="284"/>
      <c r="K1735" s="284"/>
      <c r="L1735" s="284"/>
      <c r="M1735" s="150"/>
    </row>
    <row r="1736" spans="1:13" s="146" customFormat="1" ht="20.100000000000001" customHeight="1" x14ac:dyDescent="0.2">
      <c r="A1736" s="150"/>
      <c r="B1736" s="282"/>
      <c r="C1736" s="283"/>
      <c r="D1736" s="284"/>
      <c r="E1736" s="284"/>
      <c r="F1736" s="284"/>
      <c r="G1736" s="284"/>
      <c r="H1736" s="284"/>
      <c r="I1736" s="284"/>
      <c r="J1736" s="284"/>
      <c r="K1736" s="284"/>
      <c r="L1736" s="284"/>
      <c r="M1736" s="150"/>
    </row>
    <row r="1737" spans="1:13" s="146" customFormat="1" ht="20.100000000000001" customHeight="1" x14ac:dyDescent="0.2">
      <c r="A1737" s="150"/>
      <c r="B1737" s="282" t="s">
        <v>142</v>
      </c>
      <c r="C1737" s="283"/>
      <c r="D1737" s="284" t="s">
        <v>131</v>
      </c>
      <c r="E1737" s="284"/>
      <c r="F1737" s="284"/>
      <c r="G1737" s="284"/>
      <c r="H1737" s="284"/>
      <c r="I1737" s="284"/>
      <c r="J1737" s="284"/>
      <c r="K1737" s="284"/>
      <c r="L1737" s="284"/>
      <c r="M1737" s="150"/>
    </row>
    <row r="1738" spans="1:13" ht="20.100000000000001" customHeight="1" x14ac:dyDescent="0.2">
      <c r="A1738" s="149"/>
      <c r="B1738" s="282"/>
      <c r="C1738" s="283"/>
      <c r="D1738" s="284"/>
      <c r="E1738" s="284"/>
      <c r="F1738" s="284"/>
      <c r="G1738" s="284"/>
      <c r="H1738" s="284"/>
      <c r="I1738" s="284"/>
      <c r="J1738" s="284"/>
      <c r="K1738" s="284"/>
      <c r="L1738" s="284"/>
      <c r="M1738" s="150"/>
    </row>
    <row r="1739" spans="1:13" ht="20.100000000000001" customHeight="1" x14ac:dyDescent="0.2">
      <c r="A1739" s="149"/>
      <c r="B1739" s="282" t="s">
        <v>143</v>
      </c>
      <c r="C1739" s="283"/>
      <c r="D1739" s="284" t="s">
        <v>132</v>
      </c>
      <c r="E1739" s="284"/>
      <c r="F1739" s="284"/>
      <c r="G1739" s="284"/>
      <c r="H1739" s="284"/>
      <c r="I1739" s="284"/>
      <c r="J1739" s="284"/>
      <c r="K1739" s="284"/>
      <c r="L1739" s="284"/>
      <c r="M1739" s="150"/>
    </row>
    <row r="1740" spans="1:13" s="146" customFormat="1" ht="20.100000000000001" customHeight="1" x14ac:dyDescent="0.2">
      <c r="A1740" s="150"/>
      <c r="B1740" s="282"/>
      <c r="C1740" s="283"/>
      <c r="D1740" s="284"/>
      <c r="E1740" s="284"/>
      <c r="F1740" s="284"/>
      <c r="G1740" s="284"/>
      <c r="H1740" s="284"/>
      <c r="I1740" s="284"/>
      <c r="J1740" s="284"/>
      <c r="K1740" s="284"/>
      <c r="L1740" s="284"/>
      <c r="M1740" s="150"/>
    </row>
    <row r="1741" spans="1:13" s="146" customFormat="1" ht="20.100000000000001" customHeight="1" x14ac:dyDescent="0.2">
      <c r="A1741" s="150"/>
      <c r="B1741" s="282" t="s">
        <v>3</v>
      </c>
      <c r="C1741" s="283"/>
      <c r="D1741" s="284" t="s">
        <v>133</v>
      </c>
      <c r="E1741" s="284"/>
      <c r="F1741" s="284"/>
      <c r="G1741" s="284"/>
      <c r="H1741" s="284"/>
      <c r="I1741" s="284"/>
      <c r="J1741" s="284"/>
      <c r="K1741" s="284"/>
      <c r="L1741" s="284"/>
      <c r="M1741" s="150"/>
    </row>
    <row r="1742" spans="1:13" s="146" customFormat="1" ht="20.100000000000001" customHeight="1" x14ac:dyDescent="0.2">
      <c r="A1742" s="150"/>
      <c r="B1742" s="282"/>
      <c r="C1742" s="283"/>
      <c r="D1742" s="284"/>
      <c r="E1742" s="284"/>
      <c r="F1742" s="284"/>
      <c r="G1742" s="284"/>
      <c r="H1742" s="284"/>
      <c r="I1742" s="284"/>
      <c r="J1742" s="284"/>
      <c r="K1742" s="284"/>
      <c r="L1742" s="284"/>
      <c r="M1742" s="150"/>
    </row>
    <row r="1743" spans="1:13" s="146" customFormat="1" ht="20.100000000000001" customHeight="1" thickBot="1" x14ac:dyDescent="0.25">
      <c r="A1743" s="150"/>
      <c r="B1743" s="192"/>
      <c r="C1743" s="193"/>
      <c r="D1743" s="193"/>
      <c r="E1743" s="193"/>
      <c r="F1743" s="193"/>
      <c r="G1743" s="193"/>
      <c r="H1743" s="193"/>
      <c r="I1743" s="193"/>
      <c r="J1743" s="193"/>
      <c r="K1743" s="193"/>
      <c r="L1743" s="193"/>
      <c r="M1743" s="194"/>
    </row>
    <row r="1744" spans="1:13" s="146" customFormat="1" ht="20.100000000000001" customHeight="1" thickTop="1" thickBot="1" x14ac:dyDescent="0.25">
      <c r="A1744" s="148"/>
      <c r="B1744" s="191"/>
      <c r="C1744" s="152"/>
      <c r="D1744" s="152"/>
      <c r="E1744" s="152"/>
      <c r="F1744" s="152"/>
      <c r="G1744" s="152"/>
      <c r="H1744" s="152"/>
      <c r="I1744" s="152"/>
      <c r="J1744" s="152"/>
      <c r="K1744" s="152"/>
      <c r="L1744" s="152"/>
      <c r="M1744" s="195"/>
    </row>
    <row r="1745" spans="1:15" s="146" customFormat="1" ht="20.100000000000001" customHeight="1" thickTop="1" x14ac:dyDescent="0.2">
      <c r="A1745" s="148"/>
      <c r="B1745" s="196"/>
      <c r="C1745" s="197"/>
      <c r="D1745" s="197"/>
      <c r="E1745" s="197"/>
      <c r="F1745" s="197"/>
      <c r="G1745" s="197"/>
      <c r="H1745" s="197"/>
      <c r="I1745" s="197"/>
      <c r="J1745" s="197"/>
      <c r="K1745" s="197"/>
      <c r="L1745" s="197"/>
      <c r="M1745" s="198"/>
    </row>
    <row r="1746" spans="1:15" s="146" customFormat="1" ht="20.100000000000001" customHeight="1" x14ac:dyDescent="0.2">
      <c r="A1746" s="148"/>
      <c r="B1746" s="199" t="s">
        <v>126</v>
      </c>
      <c r="C1746" s="153"/>
      <c r="D1746" s="153"/>
      <c r="E1746" s="153"/>
      <c r="F1746" s="153"/>
      <c r="G1746" s="153"/>
      <c r="H1746" s="153"/>
      <c r="I1746" s="153"/>
      <c r="J1746" s="153"/>
      <c r="K1746" s="153"/>
      <c r="L1746" s="153"/>
      <c r="M1746" s="200"/>
    </row>
    <row r="1747" spans="1:15" s="146" customFormat="1" ht="20.100000000000001" customHeight="1" x14ac:dyDescent="0.2">
      <c r="A1747" s="148"/>
      <c r="B1747" s="201"/>
      <c r="C1747" s="148"/>
      <c r="D1747" s="148"/>
      <c r="E1747" s="148"/>
      <c r="F1747" s="148"/>
      <c r="G1747" s="148"/>
      <c r="H1747" s="148"/>
      <c r="I1747" s="148"/>
      <c r="J1747" s="148"/>
      <c r="K1747" s="148"/>
      <c r="L1747" s="153"/>
      <c r="M1747" s="200"/>
    </row>
    <row r="1748" spans="1:15" s="146" customFormat="1" ht="20.100000000000001" customHeight="1" x14ac:dyDescent="0.2">
      <c r="A1748" s="148"/>
      <c r="B1748" s="288" t="s">
        <v>144</v>
      </c>
      <c r="C1748" s="289"/>
      <c r="D1748" s="284" t="s">
        <v>134</v>
      </c>
      <c r="E1748" s="284"/>
      <c r="F1748" s="284"/>
      <c r="G1748" s="284"/>
      <c r="H1748" s="284"/>
      <c r="I1748" s="284"/>
      <c r="J1748" s="284"/>
      <c r="K1748" s="284"/>
      <c r="L1748" s="284"/>
      <c r="M1748" s="200"/>
    </row>
    <row r="1749" spans="1:15" s="146" customFormat="1" ht="20.100000000000001" customHeight="1" x14ac:dyDescent="0.2">
      <c r="A1749" s="148"/>
      <c r="B1749" s="288"/>
      <c r="C1749" s="289"/>
      <c r="D1749" s="284"/>
      <c r="E1749" s="284"/>
      <c r="F1749" s="284"/>
      <c r="G1749" s="284"/>
      <c r="H1749" s="284"/>
      <c r="I1749" s="284"/>
      <c r="J1749" s="284"/>
      <c r="K1749" s="284"/>
      <c r="L1749" s="284"/>
      <c r="M1749" s="200"/>
    </row>
    <row r="1750" spans="1:15" ht="20.100000000000001" customHeight="1" x14ac:dyDescent="0.2">
      <c r="B1750" s="288" t="s">
        <v>145</v>
      </c>
      <c r="C1750" s="289"/>
      <c r="D1750" s="290" t="s">
        <v>135</v>
      </c>
      <c r="E1750" s="290"/>
      <c r="F1750" s="290"/>
      <c r="G1750" s="290"/>
      <c r="H1750" s="290"/>
      <c r="I1750" s="290"/>
      <c r="J1750" s="290"/>
      <c r="K1750" s="290"/>
      <c r="L1750" s="290"/>
      <c r="M1750" s="293"/>
      <c r="N1750" s="146"/>
      <c r="O1750" s="146"/>
    </row>
    <row r="1751" spans="1:15" ht="20.100000000000001" customHeight="1" x14ac:dyDescent="0.2">
      <c r="B1751" s="288"/>
      <c r="C1751" s="289"/>
      <c r="D1751" s="290"/>
      <c r="E1751" s="290"/>
      <c r="F1751" s="290"/>
      <c r="G1751" s="290"/>
      <c r="H1751" s="290"/>
      <c r="I1751" s="290"/>
      <c r="J1751" s="290"/>
      <c r="K1751" s="290"/>
      <c r="L1751" s="290"/>
      <c r="M1751" s="293"/>
      <c r="N1751" s="146"/>
      <c r="O1751" s="146"/>
    </row>
    <row r="1752" spans="1:15" ht="20.100000000000001" customHeight="1" x14ac:dyDescent="0.2">
      <c r="B1752" s="288" t="s">
        <v>146</v>
      </c>
      <c r="C1752" s="289"/>
      <c r="D1752" s="290" t="s">
        <v>136</v>
      </c>
      <c r="E1752" s="290"/>
      <c r="F1752" s="290"/>
      <c r="G1752" s="290"/>
      <c r="H1752" s="290"/>
      <c r="I1752" s="290"/>
      <c r="J1752" s="290"/>
      <c r="K1752" s="290"/>
      <c r="L1752" s="290"/>
      <c r="M1752" s="200"/>
      <c r="N1752" s="146"/>
      <c r="O1752" s="146"/>
    </row>
    <row r="1753" spans="1:15" ht="20.100000000000001" customHeight="1" x14ac:dyDescent="0.2">
      <c r="B1753" s="288"/>
      <c r="C1753" s="289"/>
      <c r="D1753" s="290"/>
      <c r="E1753" s="290"/>
      <c r="F1753" s="290"/>
      <c r="G1753" s="290"/>
      <c r="H1753" s="290"/>
      <c r="I1753" s="290"/>
      <c r="J1753" s="290"/>
      <c r="K1753" s="290"/>
      <c r="L1753" s="290"/>
      <c r="M1753" s="200"/>
      <c r="N1753" s="146"/>
      <c r="O1753" s="146"/>
    </row>
    <row r="1754" spans="1:15" ht="20.100000000000001" customHeight="1" x14ac:dyDescent="0.2">
      <c r="B1754" s="288" t="s">
        <v>147</v>
      </c>
      <c r="C1754" s="289"/>
      <c r="D1754" s="290" t="s">
        <v>137</v>
      </c>
      <c r="E1754" s="290"/>
      <c r="F1754" s="290"/>
      <c r="G1754" s="290"/>
      <c r="H1754" s="290"/>
      <c r="I1754" s="290"/>
      <c r="J1754" s="290"/>
      <c r="K1754" s="290"/>
      <c r="L1754" s="290"/>
      <c r="M1754" s="200"/>
      <c r="N1754" s="146"/>
      <c r="O1754" s="146"/>
    </row>
    <row r="1755" spans="1:15" ht="20.100000000000001" customHeight="1" x14ac:dyDescent="0.2">
      <c r="B1755" s="288"/>
      <c r="C1755" s="289"/>
      <c r="D1755" s="290"/>
      <c r="E1755" s="290"/>
      <c r="F1755" s="290"/>
      <c r="G1755" s="290"/>
      <c r="H1755" s="290"/>
      <c r="I1755" s="290"/>
      <c r="J1755" s="290"/>
      <c r="K1755" s="290"/>
      <c r="L1755" s="290"/>
      <c r="M1755" s="200"/>
      <c r="N1755" s="146"/>
      <c r="O1755" s="146"/>
    </row>
    <row r="1756" spans="1:15" ht="20.100000000000001" customHeight="1" x14ac:dyDescent="0.2">
      <c r="B1756" s="288" t="s">
        <v>148</v>
      </c>
      <c r="C1756" s="289"/>
      <c r="D1756" s="290" t="s">
        <v>138</v>
      </c>
      <c r="E1756" s="290"/>
      <c r="F1756" s="290"/>
      <c r="G1756" s="290"/>
      <c r="H1756" s="290"/>
      <c r="I1756" s="290"/>
      <c r="J1756" s="290"/>
      <c r="K1756" s="290"/>
      <c r="L1756" s="290"/>
      <c r="M1756" s="200"/>
      <c r="N1756" s="146"/>
      <c r="O1756" s="146"/>
    </row>
    <row r="1757" spans="1:15" ht="20.100000000000001" customHeight="1" x14ac:dyDescent="0.2">
      <c r="B1757" s="288"/>
      <c r="C1757" s="289"/>
      <c r="D1757" s="290"/>
      <c r="E1757" s="290"/>
      <c r="F1757" s="290"/>
      <c r="G1757" s="290"/>
      <c r="H1757" s="290"/>
      <c r="I1757" s="290"/>
      <c r="J1757" s="290"/>
      <c r="K1757" s="290"/>
      <c r="L1757" s="290"/>
      <c r="M1757" s="200"/>
      <c r="N1757" s="146"/>
      <c r="O1757" s="146"/>
    </row>
    <row r="1758" spans="1:15" ht="20.100000000000001" customHeight="1" x14ac:dyDescent="0.2">
      <c r="B1758" s="288" t="s">
        <v>149</v>
      </c>
      <c r="C1758" s="289"/>
      <c r="D1758" s="290" t="s">
        <v>139</v>
      </c>
      <c r="E1758" s="290"/>
      <c r="F1758" s="290"/>
      <c r="G1758" s="290"/>
      <c r="H1758" s="290"/>
      <c r="I1758" s="290"/>
      <c r="J1758" s="290"/>
      <c r="K1758" s="290"/>
      <c r="L1758" s="290"/>
      <c r="M1758" s="200"/>
      <c r="N1758" s="146"/>
      <c r="O1758" s="146"/>
    </row>
    <row r="1759" spans="1:15" ht="20.100000000000001" customHeight="1" x14ac:dyDescent="0.2">
      <c r="B1759" s="288"/>
      <c r="C1759" s="289"/>
      <c r="D1759" s="290"/>
      <c r="E1759" s="290"/>
      <c r="F1759" s="290"/>
      <c r="G1759" s="290"/>
      <c r="H1759" s="290"/>
      <c r="I1759" s="290"/>
      <c r="J1759" s="290"/>
      <c r="K1759" s="290"/>
      <c r="L1759" s="290"/>
      <c r="M1759" s="200"/>
      <c r="N1759" s="146"/>
      <c r="O1759" s="146"/>
    </row>
    <row r="1760" spans="1:15" ht="20.100000000000001" customHeight="1" x14ac:dyDescent="0.2">
      <c r="B1760" s="288" t="s">
        <v>150</v>
      </c>
      <c r="C1760" s="289"/>
      <c r="D1760" s="290" t="s">
        <v>140</v>
      </c>
      <c r="E1760" s="290"/>
      <c r="F1760" s="290"/>
      <c r="G1760" s="290"/>
      <c r="H1760" s="290"/>
      <c r="I1760" s="290"/>
      <c r="J1760" s="290"/>
      <c r="K1760" s="290"/>
      <c r="L1760" s="290"/>
      <c r="M1760" s="293"/>
    </row>
    <row r="1761" spans="2:13" ht="20.100000000000001" customHeight="1" thickBot="1" x14ac:dyDescent="0.25">
      <c r="B1761" s="291"/>
      <c r="C1761" s="292"/>
      <c r="D1761" s="297"/>
      <c r="E1761" s="297"/>
      <c r="F1761" s="297"/>
      <c r="G1761" s="297"/>
      <c r="H1761" s="297"/>
      <c r="I1761" s="297"/>
      <c r="J1761" s="297"/>
      <c r="K1761" s="297"/>
      <c r="L1761" s="297"/>
      <c r="M1761" s="298"/>
    </row>
    <row r="1762" spans="2:13" ht="35.1" customHeight="1" thickTop="1" x14ac:dyDescent="0.2">
      <c r="B1762" s="137"/>
      <c r="C1762" s="137"/>
      <c r="D1762" s="137"/>
      <c r="E1762" s="137"/>
      <c r="F1762" s="137"/>
      <c r="G1762" s="137"/>
      <c r="H1762" s="137"/>
      <c r="I1762" s="137"/>
      <c r="J1762" s="137"/>
      <c r="K1762" s="137"/>
      <c r="L1762" s="137"/>
      <c r="M1762" s="137"/>
    </row>
    <row r="1763" spans="2:13" ht="20.100000000000001" customHeight="1" x14ac:dyDescent="0.2">
      <c r="B1763" s="136"/>
      <c r="C1763" s="136"/>
      <c r="D1763" s="136"/>
      <c r="E1763" s="136"/>
      <c r="F1763" s="136"/>
      <c r="G1763" s="136"/>
      <c r="H1763" s="136"/>
      <c r="I1763" s="136"/>
      <c r="J1763" s="136"/>
      <c r="K1763" s="136"/>
      <c r="L1763" s="136"/>
      <c r="M1763" s="136"/>
    </row>
    <row r="1764" spans="2:13" ht="20.100000000000001" customHeight="1" x14ac:dyDescent="0.2">
      <c r="B1764" s="136"/>
      <c r="C1764" s="136"/>
      <c r="D1764" s="136"/>
      <c r="E1764" s="136"/>
      <c r="F1764" s="136"/>
      <c r="G1764" s="136"/>
      <c r="H1764" s="136"/>
      <c r="I1764" s="136"/>
      <c r="J1764" s="136"/>
      <c r="K1764" s="136"/>
      <c r="L1764" s="136"/>
      <c r="M1764" s="136"/>
    </row>
    <row r="1765" spans="2:13" ht="20.100000000000001" customHeight="1" x14ac:dyDescent="0.2">
      <c r="B1765" s="136"/>
      <c r="C1765" s="136"/>
      <c r="D1765" s="136"/>
      <c r="E1765" s="136"/>
      <c r="F1765" s="136"/>
      <c r="G1765" s="136"/>
      <c r="H1765" s="136"/>
      <c r="I1765" s="136"/>
      <c r="J1765" s="136"/>
      <c r="K1765" s="136"/>
      <c r="L1765" s="136"/>
      <c r="M1765" s="136"/>
    </row>
    <row r="1766" spans="2:13" ht="20.100000000000001" customHeight="1" x14ac:dyDescent="0.2">
      <c r="B1766" s="136"/>
      <c r="C1766" s="136"/>
      <c r="D1766" s="136"/>
      <c r="E1766" s="136"/>
      <c r="F1766" s="136"/>
      <c r="G1766" s="136"/>
      <c r="H1766" s="136"/>
      <c r="I1766" s="136"/>
      <c r="J1766" s="136"/>
      <c r="K1766" s="136"/>
      <c r="L1766" s="136"/>
      <c r="M1766" s="136"/>
    </row>
    <row r="1767" spans="2:13" ht="20.100000000000001" customHeight="1" x14ac:dyDescent="0.2">
      <c r="B1767" s="136"/>
      <c r="C1767" s="136"/>
      <c r="D1767" s="136"/>
      <c r="E1767" s="136"/>
      <c r="F1767" s="136"/>
      <c r="G1767" s="136"/>
      <c r="H1767" s="136"/>
      <c r="I1767" s="136"/>
      <c r="J1767" s="136"/>
      <c r="K1767" s="136"/>
      <c r="L1767" s="136"/>
      <c r="M1767" s="136"/>
    </row>
    <row r="1768" spans="2:13" ht="20.100000000000001" customHeight="1" x14ac:dyDescent="0.2">
      <c r="B1768" s="136"/>
      <c r="C1768" s="136"/>
      <c r="D1768" s="136"/>
      <c r="E1768" s="136"/>
      <c r="F1768" s="136"/>
      <c r="G1768" s="136"/>
      <c r="H1768" s="136"/>
      <c r="I1768" s="136"/>
      <c r="J1768" s="136"/>
      <c r="K1768" s="136"/>
      <c r="L1768" s="136"/>
      <c r="M1768" s="136"/>
    </row>
    <row r="1769" spans="2:13" ht="20.100000000000001" customHeight="1" x14ac:dyDescent="0.2">
      <c r="B1769" s="136"/>
      <c r="C1769" s="136"/>
      <c r="D1769" s="136"/>
      <c r="E1769" s="136"/>
      <c r="F1769" s="136"/>
      <c r="G1769" s="136"/>
      <c r="H1769" s="136"/>
      <c r="I1769" s="136"/>
      <c r="J1769" s="136"/>
      <c r="K1769" s="136"/>
      <c r="L1769" s="136"/>
      <c r="M1769" s="136"/>
    </row>
    <row r="1770" spans="2:13" ht="20.100000000000001" customHeight="1" x14ac:dyDescent="0.2">
      <c r="B1770" s="136"/>
      <c r="C1770" s="136"/>
      <c r="D1770" s="136"/>
      <c r="E1770" s="136"/>
      <c r="F1770" s="136"/>
      <c r="G1770" s="136"/>
      <c r="H1770" s="136"/>
      <c r="I1770" s="136"/>
      <c r="J1770" s="136"/>
      <c r="K1770" s="136"/>
      <c r="L1770" s="136"/>
      <c r="M1770" s="136"/>
    </row>
    <row r="1771" spans="2:13" ht="20.100000000000001" customHeight="1" x14ac:dyDescent="0.2">
      <c r="B1771" s="136"/>
      <c r="C1771" s="136"/>
      <c r="D1771" s="136"/>
      <c r="E1771" s="136"/>
      <c r="F1771" s="136"/>
      <c r="G1771" s="136"/>
      <c r="H1771" s="136"/>
      <c r="I1771" s="136"/>
      <c r="J1771" s="136"/>
      <c r="K1771" s="136"/>
      <c r="L1771" s="136"/>
      <c r="M1771" s="136"/>
    </row>
    <row r="1772" spans="2:13" ht="20.100000000000001" customHeight="1" x14ac:dyDescent="0.2">
      <c r="B1772" s="136"/>
      <c r="C1772" s="136"/>
      <c r="D1772" s="136"/>
      <c r="E1772" s="136"/>
      <c r="F1772" s="136"/>
      <c r="G1772" s="136"/>
      <c r="H1772" s="136"/>
      <c r="I1772" s="136"/>
      <c r="J1772" s="136"/>
      <c r="K1772" s="136"/>
      <c r="L1772" s="136"/>
      <c r="M1772" s="136"/>
    </row>
    <row r="1773" spans="2:13" ht="20.100000000000001" customHeight="1" x14ac:dyDescent="0.2">
      <c r="B1773" s="136"/>
      <c r="C1773" s="136"/>
      <c r="D1773" s="136"/>
      <c r="E1773" s="136"/>
      <c r="F1773" s="136"/>
      <c r="G1773" s="136"/>
      <c r="H1773" s="136"/>
      <c r="I1773" s="136"/>
      <c r="J1773" s="136"/>
      <c r="K1773" s="136"/>
      <c r="L1773" s="136"/>
      <c r="M1773" s="136"/>
    </row>
    <row r="1774" spans="2:13" ht="20.100000000000001" customHeight="1" x14ac:dyDescent="0.2">
      <c r="B1774" s="136"/>
      <c r="C1774" s="136"/>
      <c r="D1774" s="136"/>
      <c r="E1774" s="136"/>
      <c r="F1774" s="136"/>
      <c r="G1774" s="136"/>
      <c r="H1774" s="136"/>
      <c r="I1774" s="136"/>
      <c r="J1774" s="136"/>
      <c r="K1774" s="136"/>
      <c r="L1774" s="136"/>
      <c r="M1774" s="136"/>
    </row>
    <row r="1775" spans="2:13" ht="20.100000000000001" customHeight="1" x14ac:dyDescent="0.2">
      <c r="B1775" s="136"/>
      <c r="C1775" s="136"/>
      <c r="D1775" s="136"/>
      <c r="E1775" s="136"/>
      <c r="F1775" s="136"/>
      <c r="G1775" s="136"/>
      <c r="H1775" s="136"/>
      <c r="I1775" s="136"/>
      <c r="J1775" s="136"/>
      <c r="K1775" s="136"/>
      <c r="L1775" s="136"/>
      <c r="M1775" s="136"/>
    </row>
    <row r="1776" spans="2:13" ht="20.100000000000001" customHeight="1" x14ac:dyDescent="0.2">
      <c r="B1776" s="136"/>
      <c r="C1776" s="136"/>
      <c r="D1776" s="136"/>
      <c r="E1776" s="136"/>
      <c r="F1776" s="136"/>
      <c r="G1776" s="136"/>
      <c r="H1776" s="136"/>
      <c r="I1776" s="136"/>
      <c r="J1776" s="136"/>
      <c r="K1776" s="136"/>
      <c r="L1776" s="136"/>
      <c r="M1776" s="136"/>
    </row>
    <row r="1777" spans="2:13" ht="20.100000000000001" customHeight="1" x14ac:dyDescent="0.2">
      <c r="B1777" s="136"/>
      <c r="C1777" s="136"/>
      <c r="D1777" s="136"/>
      <c r="E1777" s="136"/>
      <c r="F1777" s="136"/>
      <c r="G1777" s="136"/>
      <c r="H1777" s="136"/>
      <c r="I1777" s="136"/>
      <c r="J1777" s="136"/>
      <c r="K1777" s="136"/>
      <c r="L1777" s="136"/>
      <c r="M1777" s="136"/>
    </row>
    <row r="1778" spans="2:13" ht="20.100000000000001" customHeight="1" x14ac:dyDescent="0.2">
      <c r="B1778" s="136"/>
      <c r="C1778" s="136"/>
      <c r="D1778" s="136"/>
      <c r="E1778" s="136"/>
      <c r="F1778" s="136"/>
      <c r="G1778" s="136"/>
      <c r="H1778" s="136"/>
      <c r="I1778" s="136"/>
      <c r="J1778" s="136"/>
      <c r="K1778" s="136"/>
      <c r="L1778" s="136"/>
      <c r="M1778" s="136"/>
    </row>
    <row r="1779" spans="2:13" ht="20.100000000000001" customHeight="1" x14ac:dyDescent="0.2">
      <c r="B1779" s="136"/>
      <c r="C1779" s="136"/>
      <c r="D1779" s="136"/>
      <c r="E1779" s="136"/>
      <c r="F1779" s="136"/>
      <c r="G1779" s="136"/>
      <c r="H1779" s="136"/>
      <c r="I1779" s="136"/>
      <c r="J1779" s="136"/>
      <c r="K1779" s="136"/>
      <c r="L1779" s="136"/>
      <c r="M1779" s="136"/>
    </row>
    <row r="1780" spans="2:13" ht="20.100000000000001" customHeight="1" x14ac:dyDescent="0.2">
      <c r="B1780" s="136"/>
      <c r="C1780" s="136"/>
      <c r="D1780" s="136"/>
      <c r="E1780" s="136"/>
      <c r="F1780" s="136"/>
      <c r="G1780" s="136"/>
      <c r="H1780" s="136"/>
      <c r="I1780" s="136"/>
      <c r="J1780" s="136"/>
      <c r="K1780" s="136"/>
      <c r="L1780" s="136"/>
      <c r="M1780" s="136"/>
    </row>
    <row r="1781" spans="2:13" ht="20.100000000000001" customHeight="1" x14ac:dyDescent="0.2">
      <c r="B1781" s="136"/>
      <c r="C1781" s="136"/>
      <c r="D1781" s="136"/>
      <c r="E1781" s="136"/>
      <c r="F1781" s="136"/>
      <c r="G1781" s="136"/>
      <c r="H1781" s="136"/>
      <c r="I1781" s="136"/>
      <c r="J1781" s="136"/>
      <c r="K1781" s="136"/>
      <c r="L1781" s="136"/>
      <c r="M1781" s="136"/>
    </row>
    <row r="1782" spans="2:13" ht="20.100000000000001" customHeight="1" x14ac:dyDescent="0.2">
      <c r="B1782" s="136"/>
      <c r="C1782" s="136"/>
      <c r="D1782" s="136"/>
      <c r="E1782" s="136"/>
      <c r="F1782" s="136"/>
      <c r="G1782" s="136"/>
      <c r="H1782" s="136"/>
      <c r="I1782" s="136"/>
      <c r="J1782" s="136"/>
      <c r="K1782" s="136"/>
      <c r="L1782" s="136"/>
      <c r="M1782" s="136"/>
    </row>
    <row r="1783" spans="2:13" ht="20.100000000000001" customHeight="1" x14ac:dyDescent="0.2">
      <c r="B1783" s="136"/>
      <c r="C1783" s="136"/>
      <c r="D1783" s="136"/>
      <c r="E1783" s="136"/>
      <c r="F1783" s="136"/>
      <c r="G1783" s="136"/>
      <c r="H1783" s="136"/>
      <c r="I1783" s="136"/>
      <c r="J1783" s="136"/>
      <c r="K1783" s="136"/>
      <c r="L1783" s="136"/>
      <c r="M1783" s="136"/>
    </row>
    <row r="1784" spans="2:13" ht="20.100000000000001" customHeight="1" x14ac:dyDescent="0.2">
      <c r="B1784" s="136"/>
      <c r="C1784" s="136"/>
      <c r="D1784" s="136"/>
      <c r="E1784" s="136"/>
      <c r="F1784" s="136"/>
      <c r="G1784" s="136"/>
      <c r="H1784" s="136"/>
      <c r="I1784" s="136"/>
      <c r="J1784" s="136"/>
      <c r="K1784" s="136"/>
      <c r="L1784" s="136"/>
      <c r="M1784" s="136"/>
    </row>
    <row r="1785" spans="2:13" ht="20.100000000000001" customHeight="1" x14ac:dyDescent="0.2">
      <c r="B1785" s="136"/>
      <c r="C1785" s="136"/>
      <c r="D1785" s="136"/>
      <c r="E1785" s="136"/>
      <c r="F1785" s="136"/>
      <c r="G1785" s="136"/>
      <c r="H1785" s="136"/>
      <c r="I1785" s="136"/>
      <c r="J1785" s="136"/>
      <c r="K1785" s="136"/>
      <c r="L1785" s="136"/>
      <c r="M1785" s="136"/>
    </row>
    <row r="1786" spans="2:13" ht="20.100000000000001" customHeight="1" x14ac:dyDescent="0.2">
      <c r="B1786" s="136"/>
      <c r="C1786" s="136"/>
      <c r="D1786" s="136"/>
      <c r="E1786" s="136"/>
      <c r="F1786" s="136"/>
      <c r="G1786" s="136"/>
      <c r="H1786" s="136"/>
      <c r="I1786" s="136"/>
      <c r="J1786" s="136"/>
      <c r="K1786" s="136"/>
      <c r="L1786" s="136"/>
      <c r="M1786" s="136"/>
    </row>
    <row r="1787" spans="2:13" ht="20.100000000000001" customHeight="1" x14ac:dyDescent="0.2">
      <c r="B1787" s="136"/>
      <c r="C1787" s="136"/>
      <c r="D1787" s="136"/>
      <c r="E1787" s="136"/>
      <c r="F1787" s="136"/>
      <c r="G1787" s="136"/>
      <c r="H1787" s="136"/>
      <c r="I1787" s="136"/>
      <c r="J1787" s="136"/>
      <c r="K1787" s="136"/>
      <c r="L1787" s="136"/>
      <c r="M1787" s="136"/>
    </row>
    <row r="1788" spans="2:13" ht="20.100000000000001" customHeight="1" x14ac:dyDescent="0.2">
      <c r="B1788" s="136"/>
      <c r="C1788" s="136"/>
      <c r="D1788" s="136"/>
      <c r="E1788" s="136"/>
      <c r="F1788" s="136"/>
      <c r="G1788" s="136"/>
      <c r="H1788" s="136"/>
      <c r="I1788" s="136"/>
      <c r="J1788" s="136"/>
      <c r="K1788" s="136"/>
      <c r="L1788" s="136"/>
      <c r="M1788" s="136"/>
    </row>
    <row r="1789" spans="2:13" ht="20.100000000000001" customHeight="1" x14ac:dyDescent="0.2">
      <c r="B1789" s="136"/>
      <c r="C1789" s="136"/>
      <c r="D1789" s="136"/>
      <c r="E1789" s="136"/>
      <c r="F1789" s="136"/>
      <c r="G1789" s="136"/>
      <c r="H1789" s="136"/>
      <c r="I1789" s="136"/>
      <c r="J1789" s="136"/>
      <c r="K1789" s="136"/>
      <c r="L1789" s="136"/>
      <c r="M1789" s="136"/>
    </row>
    <row r="1790" spans="2:13" ht="20.100000000000001" customHeight="1" x14ac:dyDescent="0.2">
      <c r="B1790" s="136"/>
      <c r="C1790" s="136"/>
      <c r="D1790" s="136"/>
      <c r="E1790" s="136"/>
      <c r="F1790" s="136"/>
      <c r="G1790" s="136"/>
      <c r="H1790" s="136"/>
      <c r="I1790" s="136"/>
      <c r="J1790" s="136"/>
      <c r="K1790" s="136"/>
      <c r="L1790" s="136"/>
      <c r="M1790" s="136"/>
    </row>
    <row r="1791" spans="2:13" ht="20.100000000000001" customHeight="1" x14ac:dyDescent="0.2">
      <c r="B1791" s="136"/>
      <c r="C1791" s="136"/>
      <c r="D1791" s="136"/>
      <c r="E1791" s="136"/>
      <c r="F1791" s="136"/>
      <c r="G1791" s="136"/>
      <c r="H1791" s="136"/>
      <c r="I1791" s="136"/>
      <c r="J1791" s="136"/>
      <c r="K1791" s="136"/>
      <c r="L1791" s="136"/>
      <c r="M1791" s="136"/>
    </row>
    <row r="1792" spans="2:13" ht="20.100000000000001" customHeight="1" x14ac:dyDescent="0.2">
      <c r="B1792" s="136"/>
      <c r="C1792" s="136"/>
      <c r="D1792" s="136"/>
      <c r="E1792" s="136"/>
      <c r="F1792" s="136"/>
      <c r="G1792" s="136"/>
      <c r="H1792" s="136"/>
      <c r="I1792" s="136"/>
      <c r="J1792" s="136"/>
      <c r="K1792" s="136"/>
      <c r="L1792" s="136"/>
      <c r="M1792" s="136"/>
    </row>
    <row r="1793" spans="2:15" ht="20.100000000000001" customHeight="1" x14ac:dyDescent="0.2">
      <c r="B1793" s="136"/>
      <c r="C1793" s="136"/>
      <c r="D1793" s="136"/>
      <c r="E1793" s="136"/>
      <c r="F1793" s="136"/>
      <c r="G1793" s="136"/>
      <c r="H1793" s="136"/>
      <c r="I1793" s="136"/>
      <c r="J1793" s="136"/>
      <c r="K1793" s="136"/>
      <c r="L1793" s="136"/>
      <c r="M1793" s="136"/>
    </row>
    <row r="1794" spans="2:15" ht="20.100000000000001" customHeight="1" x14ac:dyDescent="0.2">
      <c r="B1794" s="136"/>
      <c r="C1794" s="136"/>
      <c r="D1794" s="136"/>
      <c r="E1794" s="136"/>
      <c r="F1794" s="136"/>
      <c r="G1794" s="136"/>
      <c r="H1794" s="136"/>
      <c r="I1794" s="136"/>
      <c r="J1794" s="136"/>
      <c r="K1794" s="136"/>
      <c r="L1794" s="136"/>
      <c r="M1794" s="136"/>
    </row>
    <row r="1795" spans="2:15" ht="20.100000000000001" customHeight="1" x14ac:dyDescent="0.2">
      <c r="B1795" s="136"/>
      <c r="C1795" s="136"/>
      <c r="D1795" s="136"/>
      <c r="E1795" s="136"/>
      <c r="F1795" s="136"/>
      <c r="G1795" s="136"/>
      <c r="H1795" s="136"/>
      <c r="I1795" s="136"/>
      <c r="J1795" s="136"/>
      <c r="K1795" s="136"/>
      <c r="L1795" s="136"/>
      <c r="M1795" s="136"/>
    </row>
    <row r="1796" spans="2:15" ht="20.100000000000001" customHeight="1" x14ac:dyDescent="0.2">
      <c r="B1796" s="136"/>
      <c r="C1796" s="136"/>
      <c r="D1796" s="136"/>
      <c r="E1796" s="136"/>
      <c r="F1796" s="136"/>
      <c r="G1796" s="136"/>
      <c r="H1796" s="136"/>
      <c r="I1796" s="136"/>
      <c r="J1796" s="136"/>
      <c r="K1796" s="136"/>
      <c r="L1796" s="136"/>
      <c r="M1796" s="136"/>
    </row>
    <row r="1797" spans="2:15" ht="20.100000000000001" customHeight="1" x14ac:dyDescent="0.2">
      <c r="B1797" s="136"/>
      <c r="C1797" s="136"/>
      <c r="D1797" s="136"/>
      <c r="E1797" s="136"/>
      <c r="F1797" s="136"/>
      <c r="G1797" s="136"/>
      <c r="H1797" s="136"/>
      <c r="I1797" s="136"/>
      <c r="J1797" s="136"/>
      <c r="K1797" s="136"/>
      <c r="L1797" s="136"/>
      <c r="M1797" s="136"/>
    </row>
    <row r="1798" spans="2:15" ht="20.100000000000001" customHeight="1" x14ac:dyDescent="0.2">
      <c r="B1798" s="136"/>
      <c r="C1798" s="136"/>
      <c r="D1798" s="136"/>
      <c r="E1798" s="136"/>
      <c r="F1798" s="136"/>
      <c r="G1798" s="136"/>
      <c r="H1798" s="136"/>
      <c r="I1798" s="136"/>
      <c r="J1798" s="136"/>
      <c r="K1798" s="136"/>
      <c r="L1798" s="136"/>
      <c r="M1798" s="136"/>
    </row>
    <row r="1799" spans="2:15" ht="20.100000000000001" customHeight="1" x14ac:dyDescent="0.2">
      <c r="B1799" s="136"/>
      <c r="C1799" s="136"/>
      <c r="D1799" s="136"/>
      <c r="E1799" s="136"/>
      <c r="F1799" s="136"/>
      <c r="G1799" s="136"/>
      <c r="H1799" s="136"/>
      <c r="I1799" s="136"/>
      <c r="J1799" s="136"/>
      <c r="K1799" s="136"/>
      <c r="L1799" s="136"/>
      <c r="M1799" s="136"/>
    </row>
    <row r="1800" spans="2:15" ht="20.100000000000001" customHeight="1" x14ac:dyDescent="0.2">
      <c r="B1800" s="136"/>
      <c r="C1800" s="136"/>
      <c r="D1800" s="136"/>
      <c r="E1800" s="136"/>
      <c r="F1800" s="136"/>
      <c r="G1800" s="136"/>
      <c r="H1800" s="136"/>
      <c r="I1800" s="136"/>
      <c r="J1800" s="136"/>
      <c r="K1800" s="136"/>
      <c r="L1800" s="136"/>
      <c r="M1800" s="136"/>
    </row>
    <row r="1801" spans="2:15" ht="20.100000000000001" customHeight="1" x14ac:dyDescent="0.2">
      <c r="B1801" s="134"/>
      <c r="C1801" s="134"/>
      <c r="D1801" s="134"/>
      <c r="E1801" s="134"/>
      <c r="F1801" s="134"/>
      <c r="G1801" s="134"/>
      <c r="H1801" s="134"/>
      <c r="I1801" s="134"/>
      <c r="J1801" s="134"/>
      <c r="K1801" s="134"/>
      <c r="L1801" s="134"/>
      <c r="M1801" s="134"/>
      <c r="N1801" s="11"/>
      <c r="O1801" s="11"/>
    </row>
    <row r="1802" spans="2:15" ht="20.100000000000001" customHeight="1" x14ac:dyDescent="0.2">
      <c r="B1802" s="135"/>
      <c r="C1802" s="135"/>
      <c r="D1802" s="135"/>
      <c r="E1802" s="135"/>
      <c r="F1802" s="135"/>
      <c r="G1802" s="135"/>
      <c r="H1802" s="135"/>
      <c r="I1802" s="135"/>
      <c r="J1802" s="135"/>
      <c r="K1802" s="135"/>
      <c r="L1802" s="135"/>
      <c r="M1802" s="135"/>
      <c r="N1802" s="11"/>
      <c r="O1802" s="11"/>
    </row>
    <row r="1803" spans="2:15" ht="20.100000000000001" customHeight="1" x14ac:dyDescent="0.2">
      <c r="B1803" s="136"/>
      <c r="C1803" s="136"/>
      <c r="D1803" s="136"/>
      <c r="E1803" s="136"/>
      <c r="F1803" s="136"/>
      <c r="G1803" s="136"/>
      <c r="H1803" s="136"/>
      <c r="I1803" s="136"/>
      <c r="J1803" s="136"/>
      <c r="K1803" s="136"/>
      <c r="L1803" s="136"/>
      <c r="M1803" s="136"/>
      <c r="N1803" s="11"/>
      <c r="O1803" s="11"/>
    </row>
    <row r="1804" spans="2:15" ht="20.100000000000001" customHeight="1" x14ac:dyDescent="0.2">
      <c r="B1804" s="134" t="s">
        <v>129</v>
      </c>
      <c r="C1804" s="134"/>
      <c r="D1804" s="134"/>
      <c r="E1804" s="134"/>
      <c r="F1804" s="134"/>
      <c r="G1804" s="134"/>
      <c r="H1804" s="134"/>
      <c r="I1804" s="134"/>
      <c r="J1804" s="134"/>
      <c r="K1804" s="134"/>
      <c r="L1804" s="134"/>
      <c r="M1804" s="134"/>
      <c r="N1804" s="109"/>
      <c r="O1804" s="109"/>
    </row>
    <row r="1805" spans="2:15" s="82" customFormat="1" ht="20.100000000000001" customHeight="1" x14ac:dyDescent="0.2">
      <c r="B1805" s="136"/>
      <c r="C1805" s="136"/>
      <c r="D1805" s="136"/>
      <c r="E1805" s="136"/>
      <c r="F1805" s="136"/>
      <c r="G1805" s="136"/>
      <c r="H1805" s="136"/>
      <c r="I1805" s="136"/>
      <c r="J1805" s="136"/>
      <c r="K1805" s="136"/>
      <c r="L1805" s="136"/>
      <c r="M1805" s="136"/>
      <c r="N1805" s="11"/>
      <c r="O1805" s="11"/>
    </row>
    <row r="1806" spans="2:15" ht="20.100000000000001" customHeight="1" x14ac:dyDescent="0.2">
      <c r="B1806" s="164"/>
      <c r="C1806" s="164"/>
      <c r="D1806" s="164"/>
      <c r="E1806" s="164"/>
      <c r="F1806" s="164"/>
      <c r="G1806" s="164"/>
      <c r="H1806" s="164"/>
      <c r="I1806" s="164"/>
      <c r="J1806" s="164"/>
      <c r="K1806" s="164"/>
      <c r="L1806" s="164"/>
      <c r="M1806" s="164"/>
      <c r="N1806" s="11"/>
      <c r="O1806" s="11"/>
    </row>
    <row r="1807" spans="2:15" ht="20.100000000000001" customHeight="1" x14ac:dyDescent="0.2">
      <c r="B1807" s="136"/>
      <c r="C1807" s="136"/>
      <c r="D1807" s="136"/>
      <c r="E1807" s="136"/>
      <c r="F1807" s="136"/>
      <c r="G1807" s="136"/>
      <c r="H1807" s="136"/>
      <c r="I1807" s="136"/>
      <c r="J1807" s="136"/>
      <c r="K1807" s="136"/>
      <c r="L1807" s="136"/>
      <c r="M1807" s="136"/>
      <c r="N1807" s="11"/>
      <c r="O1807" s="11"/>
    </row>
    <row r="1808" spans="2:15" ht="20.100000000000001" customHeight="1" x14ac:dyDescent="0.2">
      <c r="B1808" s="136"/>
      <c r="C1808" s="136"/>
      <c r="D1808" s="136"/>
      <c r="E1808" s="136"/>
      <c r="F1808" s="136"/>
      <c r="G1808" s="136"/>
      <c r="H1808" s="136"/>
      <c r="I1808" s="136"/>
      <c r="J1808" s="136"/>
      <c r="K1808" s="136"/>
      <c r="L1808" s="136"/>
      <c r="M1808" s="136"/>
      <c r="N1808" s="11"/>
      <c r="O1808" s="11"/>
    </row>
    <row r="1809" spans="2:15" ht="20.100000000000001" customHeight="1" x14ac:dyDescent="0.2">
      <c r="B1809" s="136"/>
      <c r="C1809" s="136"/>
      <c r="D1809" s="136"/>
      <c r="E1809" s="136"/>
      <c r="F1809" s="136"/>
      <c r="G1809" s="136"/>
      <c r="H1809" s="136"/>
      <c r="I1809" s="136"/>
      <c r="J1809" s="136"/>
      <c r="K1809" s="136"/>
      <c r="L1809" s="136"/>
      <c r="M1809" s="136"/>
      <c r="N1809" s="11"/>
      <c r="O1809" s="11"/>
    </row>
    <row r="1810" spans="2:15" ht="20.100000000000001" customHeight="1" x14ac:dyDescent="0.2">
      <c r="B1810" s="136"/>
      <c r="C1810" s="136"/>
      <c r="D1810" s="136"/>
      <c r="E1810" s="136"/>
      <c r="F1810" s="136"/>
      <c r="G1810" s="136"/>
      <c r="H1810" s="136"/>
      <c r="I1810" s="136"/>
      <c r="J1810" s="136"/>
      <c r="K1810" s="136"/>
      <c r="L1810" s="136"/>
      <c r="M1810" s="136"/>
      <c r="N1810" s="11"/>
      <c r="O1810" s="11"/>
    </row>
    <row r="1811" spans="2:15" ht="20.100000000000001" customHeight="1" x14ac:dyDescent="0.2">
      <c r="B1811" s="136"/>
      <c r="C1811" s="136"/>
      <c r="D1811" s="136"/>
      <c r="E1811" s="136"/>
      <c r="F1811" s="136"/>
      <c r="G1811" s="136"/>
      <c r="H1811" s="136"/>
      <c r="I1811" s="136"/>
      <c r="J1811" s="136"/>
      <c r="K1811" s="136"/>
      <c r="L1811" s="136"/>
      <c r="M1811" s="136"/>
      <c r="N1811" s="11"/>
      <c r="O1811" s="11"/>
    </row>
    <row r="1812" spans="2:15" ht="20.100000000000001" customHeight="1" x14ac:dyDescent="0.2">
      <c r="B1812" s="136"/>
      <c r="C1812" s="136"/>
      <c r="D1812" s="136"/>
      <c r="E1812" s="136"/>
      <c r="F1812" s="136"/>
      <c r="G1812" s="136"/>
      <c r="H1812" s="136"/>
      <c r="I1812" s="136"/>
      <c r="J1812" s="136"/>
      <c r="K1812" s="136"/>
      <c r="L1812" s="136"/>
      <c r="M1812" s="136"/>
      <c r="N1812" s="11"/>
      <c r="O1812" s="11"/>
    </row>
    <row r="1813" spans="2:15" ht="20.100000000000001" customHeight="1" x14ac:dyDescent="0.2">
      <c r="B1813" s="136"/>
      <c r="C1813" s="136"/>
      <c r="D1813" s="136"/>
      <c r="E1813" s="136"/>
      <c r="F1813" s="136"/>
      <c r="G1813" s="136"/>
      <c r="H1813" s="136"/>
      <c r="I1813" s="136"/>
      <c r="J1813" s="136"/>
      <c r="K1813" s="136"/>
      <c r="L1813" s="136"/>
      <c r="M1813" s="136"/>
      <c r="N1813" s="11"/>
      <c r="O1813" s="11"/>
    </row>
    <row r="1814" spans="2:15" ht="20.100000000000001" customHeight="1" x14ac:dyDescent="0.2">
      <c r="B1814" s="136"/>
      <c r="C1814" s="136"/>
      <c r="D1814" s="136"/>
      <c r="E1814" s="136"/>
      <c r="F1814" s="136"/>
      <c r="G1814" s="136"/>
      <c r="H1814" s="136"/>
      <c r="I1814" s="136"/>
      <c r="J1814" s="136"/>
      <c r="K1814" s="136"/>
      <c r="L1814" s="136"/>
      <c r="M1814" s="136"/>
      <c r="N1814" s="11"/>
      <c r="O1814" s="11"/>
    </row>
    <row r="1815" spans="2:15" ht="20.100000000000001" customHeight="1" x14ac:dyDescent="0.2">
      <c r="B1815" s="136"/>
      <c r="C1815" s="136"/>
      <c r="D1815" s="136"/>
      <c r="E1815" s="136"/>
      <c r="F1815" s="136"/>
      <c r="G1815" s="136"/>
      <c r="H1815" s="136"/>
      <c r="I1815" s="136"/>
      <c r="J1815" s="136"/>
      <c r="K1815" s="136"/>
      <c r="L1815" s="136"/>
      <c r="M1815" s="136"/>
      <c r="N1815" s="11"/>
      <c r="O1815" s="11"/>
    </row>
    <row r="1816" spans="2:15" ht="20.100000000000001" customHeight="1" x14ac:dyDescent="0.2">
      <c r="B1816" s="136"/>
      <c r="C1816" s="136"/>
      <c r="D1816" s="136"/>
      <c r="E1816" s="136"/>
      <c r="F1816" s="136"/>
      <c r="G1816" s="136"/>
      <c r="H1816" s="136"/>
      <c r="I1816" s="136"/>
      <c r="J1816" s="136"/>
      <c r="K1816" s="136"/>
      <c r="L1816" s="136"/>
      <c r="M1816" s="136"/>
      <c r="N1816" s="11"/>
      <c r="O1816" s="11"/>
    </row>
    <row r="1817" spans="2:15" ht="20.100000000000001" customHeight="1" x14ac:dyDescent="0.2">
      <c r="B1817" s="136"/>
      <c r="C1817" s="136"/>
      <c r="D1817" s="136"/>
      <c r="E1817" s="136"/>
      <c r="F1817" s="136"/>
      <c r="G1817" s="136"/>
      <c r="H1817" s="136"/>
      <c r="I1817" s="136"/>
      <c r="J1817" s="136"/>
      <c r="K1817" s="136"/>
      <c r="L1817" s="136"/>
      <c r="M1817" s="136"/>
      <c r="N1817" s="11"/>
      <c r="O1817" s="11"/>
    </row>
    <row r="1818" spans="2:15" ht="20.100000000000001" customHeight="1" x14ac:dyDescent="0.2">
      <c r="B1818" s="136"/>
      <c r="C1818" s="136"/>
      <c r="D1818" s="136"/>
      <c r="E1818" s="136"/>
      <c r="F1818" s="136"/>
      <c r="G1818" s="136"/>
      <c r="H1818" s="136"/>
      <c r="I1818" s="136"/>
      <c r="J1818" s="136"/>
      <c r="K1818" s="136"/>
      <c r="L1818" s="136"/>
      <c r="M1818" s="136"/>
      <c r="N1818" s="11"/>
      <c r="O1818" s="11"/>
    </row>
    <row r="1819" spans="2:15" ht="20.100000000000001" customHeight="1" x14ac:dyDescent="0.2">
      <c r="B1819" s="136"/>
      <c r="C1819" s="136"/>
      <c r="D1819" s="136"/>
      <c r="E1819" s="136"/>
      <c r="F1819" s="136"/>
      <c r="G1819" s="136"/>
      <c r="H1819" s="136"/>
      <c r="I1819" s="136"/>
      <c r="J1819" s="136"/>
      <c r="K1819" s="136"/>
      <c r="L1819" s="136"/>
      <c r="M1819" s="136"/>
      <c r="N1819" s="11"/>
      <c r="O1819" s="11"/>
    </row>
    <row r="1820" spans="2:15" ht="20.100000000000001" customHeight="1" x14ac:dyDescent="0.2">
      <c r="B1820" s="136"/>
      <c r="C1820" s="136"/>
      <c r="D1820" s="136"/>
      <c r="E1820" s="136"/>
      <c r="F1820" s="136"/>
      <c r="G1820" s="136"/>
      <c r="H1820" s="136"/>
      <c r="I1820" s="136"/>
      <c r="J1820" s="136"/>
      <c r="K1820" s="136"/>
      <c r="L1820" s="136"/>
      <c r="M1820" s="136"/>
      <c r="N1820" s="11"/>
      <c r="O1820" s="11"/>
    </row>
    <row r="1821" spans="2:15" ht="20.100000000000001" customHeight="1" x14ac:dyDescent="0.2">
      <c r="B1821" s="136"/>
      <c r="C1821" s="136"/>
      <c r="D1821" s="136"/>
      <c r="E1821" s="136"/>
      <c r="F1821" s="136"/>
      <c r="G1821" s="136"/>
      <c r="H1821" s="136"/>
      <c r="I1821" s="136"/>
      <c r="J1821" s="136"/>
      <c r="K1821" s="136"/>
      <c r="L1821" s="136"/>
      <c r="M1821" s="136"/>
      <c r="N1821" s="11"/>
      <c r="O1821" s="11"/>
    </row>
    <row r="1822" spans="2:15" ht="20.100000000000001" customHeight="1" x14ac:dyDescent="0.2">
      <c r="B1822" s="136"/>
      <c r="C1822" s="136"/>
      <c r="D1822" s="136"/>
      <c r="E1822" s="136"/>
      <c r="F1822" s="136"/>
      <c r="G1822" s="136"/>
      <c r="H1822" s="136"/>
      <c r="I1822" s="136"/>
      <c r="J1822" s="136"/>
      <c r="K1822" s="136"/>
      <c r="L1822" s="136"/>
      <c r="M1822" s="136"/>
      <c r="N1822" s="11"/>
      <c r="O1822" s="11"/>
    </row>
    <row r="1823" spans="2:15" ht="20.100000000000001" customHeight="1" x14ac:dyDescent="0.2">
      <c r="B1823" s="136"/>
      <c r="C1823" s="136"/>
      <c r="D1823" s="136"/>
      <c r="E1823" s="136"/>
      <c r="F1823" s="136"/>
      <c r="G1823" s="136"/>
      <c r="H1823" s="136"/>
      <c r="I1823" s="136"/>
      <c r="J1823" s="136"/>
      <c r="K1823" s="136"/>
      <c r="L1823" s="136"/>
      <c r="M1823" s="136"/>
      <c r="N1823" s="11"/>
      <c r="O1823" s="11"/>
    </row>
    <row r="1824" spans="2:15" ht="20.100000000000001" customHeight="1" x14ac:dyDescent="0.2">
      <c r="B1824" s="136"/>
      <c r="C1824" s="136"/>
      <c r="D1824" s="136"/>
      <c r="E1824" s="136"/>
      <c r="F1824" s="136"/>
      <c r="G1824" s="136"/>
      <c r="H1824" s="136"/>
      <c r="I1824" s="136"/>
      <c r="J1824" s="136"/>
      <c r="K1824" s="136"/>
      <c r="L1824" s="136"/>
      <c r="M1824" s="136"/>
      <c r="N1824" s="11"/>
      <c r="O1824" s="11"/>
    </row>
    <row r="1825" spans="2:15" ht="20.100000000000001" customHeight="1" x14ac:dyDescent="0.2">
      <c r="B1825" s="136"/>
      <c r="C1825" s="136"/>
      <c r="D1825" s="136"/>
      <c r="E1825" s="136"/>
      <c r="F1825" s="136"/>
      <c r="G1825" s="136"/>
      <c r="H1825" s="136"/>
      <c r="I1825" s="136"/>
      <c r="J1825" s="136"/>
      <c r="K1825" s="136"/>
      <c r="L1825" s="136"/>
      <c r="M1825" s="136"/>
      <c r="N1825" s="11"/>
      <c r="O1825" s="11"/>
    </row>
    <row r="1826" spans="2:15" ht="20.100000000000001" customHeight="1" x14ac:dyDescent="0.2">
      <c r="B1826" s="136"/>
      <c r="C1826" s="136"/>
      <c r="D1826" s="136"/>
      <c r="E1826" s="136"/>
      <c r="F1826" s="136"/>
      <c r="G1826" s="136"/>
      <c r="H1826" s="136"/>
      <c r="I1826" s="136"/>
      <c r="J1826" s="136"/>
      <c r="K1826" s="136"/>
      <c r="L1826" s="136"/>
      <c r="M1826" s="136"/>
      <c r="N1826" s="11"/>
      <c r="O1826" s="11"/>
    </row>
    <row r="1827" spans="2:15" ht="20.100000000000001" customHeight="1" x14ac:dyDescent="0.2">
      <c r="B1827" s="136"/>
      <c r="C1827" s="136"/>
      <c r="D1827" s="136"/>
      <c r="E1827" s="136"/>
      <c r="F1827" s="136"/>
      <c r="G1827" s="136"/>
      <c r="H1827" s="136"/>
      <c r="I1827" s="136"/>
      <c r="J1827" s="136"/>
      <c r="K1827" s="136"/>
      <c r="L1827" s="136"/>
      <c r="M1827" s="136"/>
      <c r="N1827" s="11"/>
      <c r="O1827" s="11"/>
    </row>
    <row r="1828" spans="2:15" ht="20.100000000000001" customHeight="1" x14ac:dyDescent="0.2">
      <c r="B1828" s="136"/>
      <c r="C1828" s="136"/>
      <c r="D1828" s="136"/>
      <c r="E1828" s="136"/>
      <c r="F1828" s="136"/>
      <c r="G1828" s="136"/>
      <c r="H1828" s="136"/>
      <c r="I1828" s="136"/>
      <c r="J1828" s="136"/>
      <c r="K1828" s="136"/>
      <c r="L1828" s="136"/>
      <c r="M1828" s="136"/>
      <c r="N1828" s="11"/>
      <c r="O1828" s="11"/>
    </row>
    <row r="1829" spans="2:15" ht="20.100000000000001" customHeight="1" x14ac:dyDescent="0.2">
      <c r="B1829" s="136"/>
      <c r="C1829" s="136"/>
      <c r="D1829" s="136"/>
      <c r="E1829" s="136"/>
      <c r="F1829" s="136"/>
      <c r="G1829" s="136"/>
      <c r="H1829" s="136"/>
      <c r="I1829" s="136"/>
      <c r="J1829" s="136"/>
      <c r="K1829" s="136"/>
      <c r="L1829" s="136"/>
      <c r="M1829" s="136"/>
      <c r="N1829" s="11"/>
      <c r="O1829" s="11"/>
    </row>
    <row r="1830" spans="2:15" ht="20.100000000000001" customHeight="1" x14ac:dyDescent="0.2">
      <c r="B1830" s="136"/>
      <c r="C1830" s="136"/>
      <c r="D1830" s="136"/>
      <c r="E1830" s="136"/>
      <c r="F1830" s="136"/>
      <c r="G1830" s="136"/>
      <c r="H1830" s="136"/>
      <c r="I1830" s="136"/>
      <c r="J1830" s="136"/>
      <c r="K1830" s="136"/>
      <c r="L1830" s="136"/>
      <c r="M1830" s="136"/>
      <c r="N1830" s="11"/>
      <c r="O1830" s="11"/>
    </row>
    <row r="1831" spans="2:15" ht="20.100000000000001" customHeight="1" x14ac:dyDescent="0.2">
      <c r="B1831" s="136"/>
      <c r="C1831" s="136"/>
      <c r="D1831" s="136"/>
      <c r="E1831" s="136"/>
      <c r="F1831" s="136"/>
      <c r="G1831" s="136"/>
      <c r="H1831" s="136"/>
      <c r="I1831" s="136"/>
      <c r="J1831" s="136"/>
      <c r="K1831" s="136"/>
      <c r="L1831" s="136"/>
      <c r="M1831" s="136"/>
      <c r="N1831" s="11"/>
      <c r="O1831" s="11"/>
    </row>
    <row r="1832" spans="2:15" ht="20.100000000000001" customHeight="1" x14ac:dyDescent="0.2">
      <c r="B1832" s="136"/>
      <c r="C1832" s="136"/>
      <c r="D1832" s="136"/>
      <c r="E1832" s="136"/>
      <c r="F1832" s="136"/>
      <c r="G1832" s="136"/>
      <c r="H1832" s="136"/>
      <c r="I1832" s="136"/>
      <c r="J1832" s="136"/>
      <c r="K1832" s="136"/>
      <c r="L1832" s="136"/>
      <c r="M1832" s="136"/>
      <c r="N1832" s="11"/>
      <c r="O1832" s="11"/>
    </row>
    <row r="1833" spans="2:15" ht="20.100000000000001" customHeight="1" x14ac:dyDescent="0.2">
      <c r="B1833" s="136"/>
      <c r="C1833" s="136"/>
      <c r="D1833" s="136"/>
      <c r="E1833" s="136"/>
      <c r="F1833" s="136"/>
      <c r="G1833" s="136"/>
      <c r="H1833" s="136"/>
      <c r="I1833" s="136"/>
      <c r="J1833" s="136"/>
      <c r="K1833" s="136"/>
      <c r="L1833" s="136"/>
      <c r="M1833" s="136"/>
      <c r="N1833" s="11"/>
      <c r="O1833" s="11"/>
    </row>
    <row r="1834" spans="2:15" ht="20.100000000000001" customHeight="1" x14ac:dyDescent="0.2">
      <c r="B1834" s="164"/>
      <c r="C1834" s="164"/>
      <c r="D1834" s="164"/>
      <c r="E1834" s="164"/>
      <c r="F1834" s="164"/>
      <c r="G1834" s="164"/>
      <c r="H1834" s="164"/>
      <c r="I1834" s="164"/>
      <c r="J1834" s="164"/>
      <c r="K1834" s="164"/>
      <c r="L1834" s="164"/>
      <c r="M1834" s="164"/>
      <c r="N1834" s="11"/>
      <c r="O1834" s="11"/>
    </row>
    <row r="1835" spans="2:15" ht="20.100000000000001" customHeight="1" x14ac:dyDescent="0.2">
      <c r="B1835" s="164"/>
      <c r="C1835" s="164"/>
      <c r="D1835" s="164"/>
      <c r="E1835" s="164"/>
      <c r="F1835" s="164"/>
      <c r="G1835" s="164"/>
      <c r="H1835" s="164"/>
      <c r="I1835" s="164"/>
      <c r="J1835" s="164"/>
      <c r="K1835" s="164"/>
      <c r="L1835" s="164"/>
      <c r="M1835" s="164"/>
      <c r="N1835" s="11"/>
      <c r="O1835" s="11"/>
    </row>
    <row r="1836" spans="2:15" ht="20.100000000000001" customHeight="1" x14ac:dyDescent="0.2">
      <c r="B1836" s="164"/>
      <c r="C1836" s="164"/>
      <c r="D1836" s="164"/>
      <c r="E1836" s="164"/>
      <c r="F1836" s="164"/>
      <c r="G1836" s="164"/>
      <c r="H1836" s="164"/>
      <c r="I1836" s="164"/>
      <c r="J1836" s="164"/>
      <c r="K1836" s="164"/>
      <c r="L1836" s="164"/>
      <c r="M1836" s="164"/>
      <c r="N1836" s="11"/>
      <c r="O1836" s="11"/>
    </row>
    <row r="1837" spans="2:15" ht="20.100000000000001" customHeight="1" x14ac:dyDescent="0.2">
      <c r="B1837" s="164"/>
      <c r="C1837" s="164"/>
      <c r="D1837" s="164"/>
      <c r="E1837" s="164"/>
      <c r="F1837" s="164"/>
      <c r="G1837" s="164"/>
      <c r="H1837" s="164"/>
      <c r="I1837" s="164"/>
      <c r="J1837" s="164"/>
      <c r="K1837" s="164"/>
      <c r="L1837" s="164"/>
      <c r="M1837" s="164"/>
      <c r="N1837" s="11"/>
      <c r="O1837" s="11"/>
    </row>
    <row r="1838" spans="2:15" ht="20.100000000000001" customHeight="1" x14ac:dyDescent="0.2">
      <c r="B1838" s="164"/>
      <c r="C1838" s="164"/>
      <c r="D1838" s="164"/>
      <c r="E1838" s="164"/>
      <c r="F1838" s="164"/>
      <c r="G1838" s="164"/>
      <c r="H1838" s="164"/>
      <c r="I1838" s="164"/>
      <c r="J1838" s="164"/>
      <c r="K1838" s="164"/>
      <c r="L1838" s="164"/>
      <c r="M1838" s="164"/>
      <c r="N1838" s="11"/>
      <c r="O1838" s="11"/>
    </row>
    <row r="1839" spans="2:15" ht="20.100000000000001" customHeight="1" x14ac:dyDescent="0.2">
      <c r="B1839" s="164"/>
      <c r="C1839" s="164"/>
      <c r="D1839" s="164"/>
      <c r="E1839" s="164"/>
      <c r="F1839" s="164"/>
      <c r="G1839" s="164"/>
      <c r="H1839" s="164"/>
      <c r="I1839" s="164"/>
      <c r="J1839" s="164"/>
      <c r="K1839" s="164"/>
      <c r="L1839" s="164"/>
      <c r="M1839" s="164"/>
      <c r="N1839" s="11"/>
      <c r="O1839" s="11"/>
    </row>
    <row r="1840" spans="2:15" ht="20.100000000000001" customHeight="1" x14ac:dyDescent="0.2">
      <c r="B1840" s="164"/>
      <c r="C1840" s="164"/>
      <c r="D1840" s="164"/>
      <c r="E1840" s="164"/>
      <c r="F1840" s="164"/>
      <c r="G1840" s="164"/>
      <c r="H1840" s="164"/>
      <c r="I1840" s="164"/>
      <c r="J1840" s="164"/>
      <c r="K1840" s="164"/>
      <c r="L1840" s="164"/>
      <c r="M1840" s="164"/>
      <c r="N1840" s="11"/>
      <c r="O1840" s="11"/>
    </row>
    <row r="1841" spans="2:15" ht="20.100000000000001" customHeight="1" x14ac:dyDescent="0.2">
      <c r="B1841" s="164"/>
      <c r="C1841" s="164"/>
      <c r="D1841" s="164"/>
      <c r="E1841" s="164"/>
      <c r="F1841" s="164"/>
      <c r="G1841" s="164"/>
      <c r="H1841" s="164"/>
      <c r="I1841" s="164"/>
      <c r="J1841" s="164"/>
      <c r="K1841" s="164"/>
      <c r="L1841" s="164"/>
      <c r="M1841" s="164"/>
      <c r="N1841" s="11"/>
      <c r="O1841" s="11"/>
    </row>
    <row r="1842" spans="2:15" ht="20.100000000000001" customHeight="1" x14ac:dyDescent="0.2">
      <c r="B1842" s="164"/>
      <c r="C1842" s="164"/>
      <c r="D1842" s="164"/>
      <c r="E1842" s="164"/>
      <c r="F1842" s="164"/>
      <c r="G1842" s="164"/>
      <c r="H1842" s="164"/>
      <c r="I1842" s="164"/>
      <c r="J1842" s="164"/>
      <c r="K1842" s="164"/>
      <c r="L1842" s="164"/>
      <c r="M1842" s="164"/>
      <c r="N1842" s="11"/>
      <c r="O1842" s="11"/>
    </row>
    <row r="1843" spans="2:15" ht="20.100000000000001" customHeight="1" x14ac:dyDescent="0.2">
      <c r="B1843" s="164"/>
      <c r="C1843" s="164"/>
      <c r="D1843" s="164"/>
      <c r="E1843" s="164"/>
      <c r="F1843" s="164"/>
      <c r="G1843" s="164"/>
      <c r="H1843" s="164"/>
      <c r="I1843" s="164"/>
      <c r="J1843" s="164"/>
      <c r="K1843" s="164"/>
      <c r="L1843" s="164"/>
      <c r="M1843" s="164"/>
      <c r="N1843" s="11"/>
      <c r="O1843" s="11"/>
    </row>
    <row r="1844" spans="2:15" ht="20.100000000000001" customHeight="1" x14ac:dyDescent="0.2">
      <c r="B1844" s="164"/>
      <c r="C1844" s="164"/>
      <c r="D1844" s="164"/>
      <c r="E1844" s="164"/>
      <c r="F1844" s="164"/>
      <c r="G1844" s="164"/>
      <c r="H1844" s="164"/>
      <c r="I1844" s="164"/>
      <c r="J1844" s="164"/>
      <c r="K1844" s="164"/>
      <c r="L1844" s="164"/>
      <c r="M1844" s="164"/>
      <c r="N1844" s="11"/>
      <c r="O1844" s="11"/>
    </row>
    <row r="1845" spans="2:15" ht="20.100000000000001" customHeight="1" x14ac:dyDescent="0.2">
      <c r="B1845" s="164"/>
      <c r="C1845" s="164"/>
      <c r="D1845" s="164"/>
      <c r="E1845" s="164"/>
      <c r="F1845" s="164"/>
      <c r="G1845" s="164"/>
      <c r="H1845" s="164"/>
      <c r="I1845" s="164"/>
      <c r="J1845" s="164"/>
      <c r="K1845" s="164"/>
      <c r="L1845" s="164"/>
      <c r="M1845" s="164"/>
      <c r="N1845" s="11"/>
      <c r="O1845" s="11"/>
    </row>
    <row r="1846" spans="2:15" ht="20.100000000000001" customHeight="1" x14ac:dyDescent="0.2">
      <c r="B1846" s="164"/>
      <c r="C1846" s="164"/>
      <c r="D1846" s="164"/>
      <c r="E1846" s="164"/>
      <c r="F1846" s="164"/>
      <c r="G1846" s="164"/>
      <c r="H1846" s="164"/>
      <c r="I1846" s="164"/>
      <c r="J1846" s="164"/>
      <c r="K1846" s="164"/>
      <c r="L1846" s="164"/>
      <c r="M1846" s="164"/>
      <c r="N1846" s="11"/>
      <c r="O1846" s="11"/>
    </row>
    <row r="1847" spans="2:15" ht="20.100000000000001" customHeight="1" x14ac:dyDescent="0.2">
      <c r="B1847" s="164"/>
      <c r="C1847" s="164"/>
      <c r="D1847" s="164"/>
      <c r="E1847" s="164"/>
      <c r="F1847" s="164"/>
      <c r="G1847" s="164"/>
      <c r="H1847" s="164"/>
      <c r="I1847" s="164"/>
      <c r="J1847" s="164"/>
      <c r="K1847" s="164"/>
      <c r="L1847" s="164"/>
      <c r="M1847" s="164"/>
      <c r="N1847" s="11"/>
      <c r="O1847" s="11"/>
    </row>
    <row r="1848" spans="2:15" ht="20.100000000000001" customHeight="1" x14ac:dyDescent="0.2">
      <c r="B1848" s="164"/>
      <c r="C1848" s="164"/>
      <c r="D1848" s="164"/>
      <c r="E1848" s="164"/>
      <c r="F1848" s="164"/>
      <c r="G1848" s="164"/>
      <c r="H1848" s="164"/>
      <c r="I1848" s="164"/>
      <c r="J1848" s="164"/>
      <c r="K1848" s="164"/>
      <c r="L1848" s="164"/>
      <c r="M1848" s="164"/>
      <c r="N1848" s="11"/>
      <c r="O1848" s="11"/>
    </row>
    <row r="1849" spans="2:15" ht="20.100000000000001" customHeight="1" x14ac:dyDescent="0.2">
      <c r="B1849" s="164"/>
      <c r="C1849" s="164"/>
      <c r="D1849" s="164"/>
      <c r="E1849" s="164"/>
      <c r="F1849" s="164"/>
      <c r="G1849" s="164"/>
      <c r="H1849" s="164"/>
      <c r="I1849" s="164"/>
      <c r="J1849" s="164"/>
      <c r="K1849" s="164"/>
      <c r="L1849" s="164"/>
      <c r="M1849" s="164"/>
      <c r="N1849" s="11"/>
      <c r="O1849" s="11"/>
    </row>
    <row r="1850" spans="2:15" ht="20.100000000000001" customHeight="1" x14ac:dyDescent="0.2">
      <c r="B1850" s="164"/>
      <c r="C1850" s="164"/>
      <c r="D1850" s="164"/>
      <c r="E1850" s="164"/>
      <c r="F1850" s="164"/>
      <c r="G1850" s="164"/>
      <c r="H1850" s="164"/>
      <c r="I1850" s="164"/>
      <c r="J1850" s="164"/>
      <c r="K1850" s="164"/>
      <c r="L1850" s="164"/>
      <c r="M1850" s="164"/>
      <c r="N1850" s="11"/>
      <c r="O1850" s="11"/>
    </row>
    <row r="1851" spans="2:15" ht="20.100000000000001" customHeight="1" x14ac:dyDescent="0.2">
      <c r="B1851" s="164"/>
      <c r="C1851" s="164"/>
      <c r="D1851" s="164"/>
      <c r="E1851" s="164"/>
      <c r="F1851" s="164"/>
      <c r="G1851" s="164"/>
      <c r="H1851" s="164"/>
      <c r="I1851" s="164"/>
      <c r="J1851" s="164"/>
      <c r="K1851" s="164"/>
      <c r="L1851" s="164"/>
      <c r="M1851" s="164"/>
      <c r="N1851" s="11"/>
      <c r="O1851" s="11"/>
    </row>
    <row r="1852" spans="2:15" ht="20.100000000000001" customHeight="1" x14ac:dyDescent="0.2">
      <c r="B1852" s="164"/>
      <c r="C1852" s="164"/>
      <c r="D1852" s="164"/>
      <c r="E1852" s="164"/>
      <c r="F1852" s="164"/>
      <c r="G1852" s="164"/>
      <c r="H1852" s="164"/>
      <c r="I1852" s="164"/>
      <c r="J1852" s="164"/>
      <c r="K1852" s="164"/>
      <c r="L1852" s="164"/>
      <c r="M1852" s="164"/>
      <c r="N1852" s="11"/>
      <c r="O1852" s="11"/>
    </row>
    <row r="1853" spans="2:15" ht="20.100000000000001" customHeight="1" x14ac:dyDescent="0.2">
      <c r="B1853" s="164"/>
      <c r="C1853" s="164"/>
      <c r="D1853" s="164"/>
      <c r="E1853" s="164"/>
      <c r="F1853" s="164"/>
      <c r="G1853" s="164"/>
      <c r="H1853" s="164"/>
      <c r="I1853" s="164"/>
      <c r="J1853" s="164"/>
      <c r="K1853" s="164"/>
      <c r="L1853" s="164"/>
      <c r="M1853" s="164"/>
      <c r="N1853" s="11"/>
      <c r="O1853" s="11"/>
    </row>
    <row r="1854" spans="2:15" ht="20.100000000000001" customHeight="1" x14ac:dyDescent="0.2">
      <c r="B1854" s="164"/>
      <c r="C1854" s="164"/>
      <c r="D1854" s="164"/>
      <c r="E1854" s="164"/>
      <c r="F1854" s="164"/>
      <c r="G1854" s="164"/>
      <c r="H1854" s="164"/>
      <c r="I1854" s="164"/>
      <c r="J1854" s="164"/>
      <c r="K1854" s="164"/>
      <c r="L1854" s="164"/>
      <c r="M1854" s="164"/>
      <c r="N1854" s="11"/>
      <c r="O1854" s="11"/>
    </row>
    <row r="1855" spans="2:15" ht="20.100000000000001" customHeight="1" x14ac:dyDescent="0.2">
      <c r="B1855" s="164"/>
      <c r="C1855" s="164"/>
      <c r="D1855" s="164"/>
      <c r="E1855" s="164"/>
      <c r="F1855" s="164"/>
      <c r="G1855" s="164"/>
      <c r="H1855" s="164"/>
      <c r="I1855" s="164"/>
      <c r="J1855" s="164"/>
      <c r="K1855" s="164"/>
      <c r="L1855" s="164"/>
      <c r="M1855" s="164"/>
      <c r="N1855" s="11"/>
      <c r="O1855" s="11"/>
    </row>
    <row r="1856" spans="2:15" ht="20.100000000000001" customHeight="1" x14ac:dyDescent="0.2">
      <c r="B1856" s="164"/>
      <c r="C1856" s="164"/>
      <c r="D1856" s="164"/>
      <c r="E1856" s="164"/>
      <c r="F1856" s="164"/>
      <c r="G1856" s="164"/>
      <c r="H1856" s="164"/>
      <c r="I1856" s="164"/>
      <c r="J1856" s="164"/>
      <c r="K1856" s="164"/>
      <c r="L1856" s="164"/>
      <c r="M1856" s="164"/>
      <c r="N1856" s="11"/>
      <c r="O1856" s="11"/>
    </row>
    <row r="1857" spans="2:15" ht="20.100000000000001" customHeight="1" x14ac:dyDescent="0.2">
      <c r="B1857" s="164"/>
      <c r="C1857" s="164"/>
      <c r="D1857" s="164"/>
      <c r="E1857" s="164"/>
      <c r="F1857" s="164"/>
      <c r="G1857" s="164"/>
      <c r="H1857" s="164"/>
      <c r="I1857" s="164"/>
      <c r="J1857" s="164"/>
      <c r="K1857" s="164"/>
      <c r="L1857" s="164"/>
      <c r="M1857" s="164"/>
      <c r="N1857" s="11"/>
      <c r="O1857" s="11"/>
    </row>
    <row r="1858" spans="2:15" ht="20.100000000000001" customHeight="1" x14ac:dyDescent="0.2">
      <c r="B1858" s="164"/>
      <c r="C1858" s="164"/>
      <c r="D1858" s="164"/>
      <c r="E1858" s="164"/>
      <c r="F1858" s="164"/>
      <c r="G1858" s="164"/>
      <c r="H1858" s="164"/>
      <c r="I1858" s="164"/>
      <c r="J1858" s="164"/>
      <c r="K1858" s="164"/>
      <c r="L1858" s="164"/>
      <c r="M1858" s="164"/>
      <c r="N1858" s="11"/>
      <c r="O1858" s="11"/>
    </row>
    <row r="1859" spans="2:15" ht="20.100000000000001" customHeight="1" x14ac:dyDescent="0.2">
      <c r="B1859" s="164"/>
      <c r="C1859" s="164"/>
      <c r="D1859" s="164"/>
      <c r="E1859" s="164"/>
      <c r="F1859" s="164"/>
      <c r="G1859" s="164"/>
      <c r="H1859" s="164"/>
      <c r="I1859" s="164"/>
      <c r="J1859" s="164"/>
      <c r="K1859" s="164"/>
      <c r="L1859" s="164"/>
      <c r="M1859" s="164"/>
      <c r="N1859" s="11"/>
      <c r="O1859" s="11"/>
    </row>
    <row r="1860" spans="2:15" ht="20.100000000000001" customHeight="1" x14ac:dyDescent="0.2">
      <c r="B1860" s="164"/>
      <c r="C1860" s="164"/>
      <c r="D1860" s="164"/>
      <c r="E1860" s="164"/>
      <c r="F1860" s="164"/>
      <c r="G1860" s="164"/>
      <c r="H1860" s="164"/>
      <c r="I1860" s="164"/>
      <c r="J1860" s="164"/>
      <c r="K1860" s="164"/>
      <c r="L1860" s="164"/>
      <c r="M1860" s="164"/>
      <c r="N1860" s="11"/>
      <c r="O1860" s="11"/>
    </row>
    <row r="1861" spans="2:15" ht="20.100000000000001" customHeight="1" x14ac:dyDescent="0.2">
      <c r="B1861" s="164"/>
      <c r="C1861" s="164"/>
      <c r="D1861" s="164"/>
      <c r="E1861" s="164"/>
      <c r="F1861" s="164"/>
      <c r="G1861" s="164"/>
      <c r="H1861" s="164"/>
      <c r="I1861" s="164"/>
      <c r="J1861" s="164"/>
      <c r="K1861" s="164"/>
      <c r="L1861" s="164"/>
      <c r="M1861" s="164"/>
      <c r="N1861" s="11"/>
      <c r="O1861" s="11"/>
    </row>
    <row r="1862" spans="2:15" ht="20.100000000000001" customHeight="1" x14ac:dyDescent="0.2">
      <c r="B1862" s="164"/>
      <c r="C1862" s="164"/>
      <c r="D1862" s="164"/>
      <c r="E1862" s="164"/>
      <c r="F1862" s="164"/>
      <c r="G1862" s="164"/>
      <c r="H1862" s="164"/>
      <c r="I1862" s="164"/>
      <c r="J1862" s="164"/>
      <c r="K1862" s="164"/>
      <c r="L1862" s="164"/>
      <c r="M1862" s="164"/>
      <c r="N1862" s="11"/>
      <c r="O1862" s="11"/>
    </row>
    <row r="1863" spans="2:15" ht="20.100000000000001" customHeight="1" x14ac:dyDescent="0.2">
      <c r="B1863" s="164"/>
      <c r="C1863" s="164"/>
      <c r="D1863" s="164"/>
      <c r="E1863" s="164"/>
      <c r="F1863" s="164"/>
      <c r="G1863" s="164"/>
      <c r="H1863" s="164"/>
      <c r="I1863" s="164"/>
      <c r="J1863" s="164"/>
      <c r="K1863" s="164"/>
      <c r="L1863" s="164"/>
      <c r="M1863" s="164"/>
      <c r="N1863" s="11"/>
      <c r="O1863" s="11"/>
    </row>
    <row r="1864" spans="2:15" ht="20.100000000000001" customHeight="1" x14ac:dyDescent="0.2">
      <c r="B1864" s="164"/>
      <c r="C1864" s="164"/>
      <c r="D1864" s="164"/>
      <c r="E1864" s="164"/>
      <c r="F1864" s="164"/>
      <c r="G1864" s="164"/>
      <c r="H1864" s="164"/>
      <c r="I1864" s="164"/>
      <c r="J1864" s="164"/>
      <c r="K1864" s="164"/>
      <c r="L1864" s="164"/>
      <c r="M1864" s="164"/>
      <c r="N1864" s="11"/>
      <c r="O1864" s="11"/>
    </row>
    <row r="1865" spans="2:15" ht="20.100000000000001" customHeight="1" x14ac:dyDescent="0.2">
      <c r="B1865" s="164"/>
      <c r="C1865" s="164"/>
      <c r="D1865" s="164"/>
      <c r="E1865" s="164"/>
      <c r="F1865" s="164"/>
      <c r="G1865" s="164"/>
      <c r="H1865" s="164"/>
      <c r="I1865" s="164"/>
      <c r="J1865" s="164"/>
      <c r="K1865" s="164"/>
      <c r="L1865" s="164"/>
      <c r="M1865" s="164"/>
      <c r="N1865" s="11"/>
      <c r="O1865" s="11"/>
    </row>
    <row r="1866" spans="2:15" ht="20.100000000000001" customHeight="1" x14ac:dyDescent="0.2">
      <c r="B1866" s="164"/>
      <c r="C1866" s="164"/>
      <c r="D1866" s="164"/>
      <c r="E1866" s="164"/>
      <c r="F1866" s="164"/>
      <c r="G1866" s="164"/>
      <c r="H1866" s="164"/>
      <c r="I1866" s="164"/>
      <c r="J1866" s="164"/>
      <c r="K1866" s="164"/>
      <c r="L1866" s="164"/>
      <c r="M1866" s="164"/>
      <c r="N1866" s="11"/>
      <c r="O1866" s="11"/>
    </row>
    <row r="1867" spans="2:15" ht="20.100000000000001" customHeight="1" x14ac:dyDescent="0.2">
      <c r="B1867" s="164"/>
      <c r="C1867" s="164"/>
      <c r="D1867" s="164"/>
      <c r="E1867" s="164"/>
      <c r="F1867" s="164"/>
      <c r="G1867" s="164"/>
      <c r="H1867" s="164"/>
      <c r="I1867" s="164"/>
      <c r="J1867" s="164"/>
      <c r="K1867" s="164"/>
      <c r="L1867" s="164"/>
      <c r="M1867" s="164"/>
      <c r="N1867" s="11"/>
      <c r="O1867" s="11"/>
    </row>
    <row r="1868" spans="2:15" ht="19.5" customHeight="1" x14ac:dyDescent="0.2">
      <c r="B1868" s="164"/>
      <c r="C1868" s="164"/>
      <c r="D1868" s="164"/>
      <c r="E1868" s="164"/>
      <c r="F1868" s="164"/>
      <c r="G1868" s="164"/>
      <c r="H1868" s="164"/>
      <c r="I1868" s="164"/>
      <c r="J1868" s="164"/>
      <c r="K1868" s="164"/>
      <c r="L1868" s="164"/>
      <c r="M1868" s="164"/>
      <c r="N1868" s="11"/>
      <c r="O1868" s="11"/>
    </row>
    <row r="1869" spans="2:15" ht="20.100000000000001" customHeight="1" x14ac:dyDescent="0.2">
      <c r="B1869" s="164"/>
      <c r="C1869" s="164"/>
      <c r="D1869" s="164"/>
      <c r="E1869" s="164"/>
      <c r="F1869" s="164"/>
      <c r="G1869" s="164"/>
      <c r="H1869" s="164"/>
      <c r="I1869" s="164"/>
      <c r="J1869" s="164"/>
      <c r="K1869" s="164"/>
      <c r="L1869" s="164"/>
      <c r="M1869" s="164"/>
      <c r="N1869" s="110"/>
      <c r="O1869" s="11"/>
    </row>
    <row r="1870" spans="2:15" ht="20.100000000000001" customHeight="1" x14ac:dyDescent="0.2">
      <c r="B1870" s="164"/>
      <c r="C1870" s="164"/>
      <c r="D1870" s="164"/>
      <c r="E1870" s="164"/>
      <c r="F1870" s="164"/>
      <c r="G1870" s="164"/>
      <c r="H1870" s="164"/>
      <c r="I1870" s="164"/>
      <c r="J1870" s="164"/>
      <c r="K1870" s="164"/>
      <c r="L1870" s="164"/>
      <c r="M1870" s="164"/>
      <c r="N1870" s="110"/>
      <c r="O1870" s="11"/>
    </row>
    <row r="1871" spans="2:15" ht="20.100000000000001" customHeight="1" x14ac:dyDescent="0.2">
      <c r="B1871" s="164"/>
      <c r="C1871" s="164"/>
      <c r="D1871" s="164"/>
      <c r="E1871" s="164"/>
      <c r="F1871" s="164"/>
      <c r="G1871" s="164"/>
      <c r="H1871" s="164"/>
      <c r="I1871" s="164"/>
      <c r="J1871" s="164"/>
      <c r="K1871" s="164"/>
      <c r="L1871" s="164"/>
      <c r="M1871" s="164"/>
      <c r="N1871" s="11"/>
      <c r="O1871" s="11"/>
    </row>
    <row r="1872" spans="2:15" ht="20.100000000000001" customHeight="1" x14ac:dyDescent="0.2">
      <c r="B1872" s="164"/>
      <c r="C1872" s="164"/>
      <c r="D1872" s="164"/>
      <c r="E1872" s="164"/>
      <c r="F1872" s="164"/>
      <c r="G1872" s="164"/>
      <c r="H1872" s="164"/>
      <c r="I1872" s="164"/>
      <c r="J1872" s="164"/>
      <c r="K1872" s="164"/>
      <c r="L1872" s="164"/>
      <c r="M1872" s="164"/>
      <c r="N1872" s="11"/>
      <c r="O1872" s="11"/>
    </row>
    <row r="1873" spans="2:15" ht="20.100000000000001" customHeight="1" x14ac:dyDescent="0.2">
      <c r="B1873" s="164"/>
      <c r="C1873" s="164"/>
      <c r="D1873" s="164"/>
      <c r="E1873" s="164"/>
      <c r="F1873" s="164"/>
      <c r="G1873" s="164"/>
      <c r="H1873" s="164"/>
      <c r="I1873" s="164"/>
      <c r="J1873" s="164"/>
      <c r="K1873" s="164"/>
      <c r="L1873" s="164"/>
      <c r="M1873" s="164"/>
      <c r="N1873" s="11"/>
      <c r="O1873" s="11"/>
    </row>
    <row r="1874" spans="2:15" ht="20.100000000000001" customHeight="1" x14ac:dyDescent="0.2">
      <c r="B1874" s="164"/>
      <c r="C1874" s="164"/>
      <c r="D1874" s="164"/>
      <c r="E1874" s="164"/>
      <c r="F1874" s="164"/>
      <c r="G1874" s="164"/>
      <c r="H1874" s="164"/>
      <c r="I1874" s="164"/>
      <c r="J1874" s="164"/>
      <c r="K1874" s="164"/>
      <c r="L1874" s="164"/>
      <c r="M1874" s="164"/>
      <c r="N1874" s="11"/>
      <c r="O1874" s="11"/>
    </row>
    <row r="1875" spans="2:15" ht="20.100000000000001" customHeight="1" x14ac:dyDescent="0.2">
      <c r="B1875" s="164"/>
      <c r="C1875" s="164"/>
      <c r="D1875" s="164"/>
      <c r="E1875" s="164"/>
      <c r="F1875" s="164"/>
      <c r="G1875" s="164"/>
      <c r="H1875" s="164"/>
      <c r="I1875" s="164"/>
      <c r="J1875" s="164"/>
      <c r="K1875" s="164"/>
      <c r="L1875" s="164"/>
      <c r="M1875" s="164"/>
      <c r="N1875" s="11"/>
      <c r="O1875" s="11"/>
    </row>
    <row r="1876" spans="2:15" ht="20.100000000000001" customHeight="1" x14ac:dyDescent="0.2">
      <c r="B1876" s="164"/>
      <c r="C1876" s="164"/>
      <c r="D1876" s="164"/>
      <c r="E1876" s="164"/>
      <c r="F1876" s="164"/>
      <c r="G1876" s="164"/>
      <c r="H1876" s="164"/>
      <c r="I1876" s="164"/>
      <c r="J1876" s="164"/>
      <c r="K1876" s="164"/>
      <c r="L1876" s="164"/>
      <c r="M1876" s="164"/>
      <c r="N1876" s="11"/>
      <c r="O1876" s="11"/>
    </row>
    <row r="1877" spans="2:15" ht="20.100000000000001" customHeight="1" x14ac:dyDescent="0.2">
      <c r="B1877" s="164"/>
      <c r="C1877" s="164"/>
      <c r="D1877" s="164"/>
      <c r="E1877" s="164"/>
      <c r="F1877" s="164"/>
      <c r="G1877" s="164"/>
      <c r="H1877" s="164"/>
      <c r="I1877" s="164"/>
      <c r="J1877" s="164"/>
      <c r="K1877" s="164"/>
      <c r="L1877" s="164"/>
      <c r="M1877" s="164"/>
      <c r="N1877" s="11"/>
      <c r="O1877" s="11"/>
    </row>
    <row r="1878" spans="2:15" ht="30" customHeight="1" x14ac:dyDescent="0.2">
      <c r="B1878" s="165"/>
      <c r="C1878" s="165"/>
      <c r="D1878" s="165"/>
      <c r="E1878" s="165"/>
      <c r="F1878" s="165"/>
      <c r="G1878" s="165"/>
      <c r="H1878" s="165"/>
      <c r="I1878" s="165"/>
      <c r="J1878" s="165"/>
      <c r="K1878" s="165"/>
      <c r="L1878" s="165"/>
      <c r="M1878" s="165"/>
      <c r="N1878" s="111"/>
      <c r="O1878" s="11"/>
    </row>
    <row r="1879" spans="2:15" ht="30" customHeight="1" x14ac:dyDescent="0.2">
      <c r="B1879" s="166" t="s">
        <v>115</v>
      </c>
      <c r="C1879" s="166"/>
      <c r="D1879" s="166"/>
      <c r="E1879" s="166"/>
      <c r="F1879" s="166"/>
      <c r="G1879" s="166"/>
      <c r="H1879" s="166"/>
      <c r="I1879" s="166"/>
      <c r="J1879" s="166"/>
      <c r="K1879" s="166"/>
      <c r="L1879" s="166"/>
      <c r="M1879" s="166"/>
      <c r="N1879" s="112"/>
      <c r="O1879" s="11"/>
    </row>
    <row r="1880" spans="2:15" ht="30" customHeight="1" x14ac:dyDescent="0.2">
      <c r="B1880" s="164"/>
      <c r="C1880" s="164"/>
      <c r="D1880" s="164"/>
      <c r="E1880" s="164"/>
      <c r="F1880" s="164"/>
      <c r="G1880" s="164"/>
      <c r="H1880" s="164"/>
      <c r="I1880" s="164"/>
      <c r="J1880" s="164"/>
      <c r="K1880" s="164"/>
      <c r="L1880" s="164"/>
      <c r="M1880" s="164"/>
      <c r="N1880" s="11"/>
      <c r="O1880" s="11"/>
    </row>
    <row r="1881" spans="2:15" ht="20.100000000000001" customHeight="1" x14ac:dyDescent="0.2">
      <c r="B1881" s="11"/>
      <c r="C1881" s="11"/>
      <c r="D1881" s="11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</row>
    <row r="1882" spans="2:15" ht="20.100000000000001" customHeight="1" x14ac:dyDescent="0.2"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</row>
    <row r="1883" spans="2:15" ht="20.100000000000001" customHeight="1" x14ac:dyDescent="0.2">
      <c r="B1883" s="11"/>
      <c r="C1883" s="11"/>
      <c r="D1883" s="11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</row>
    <row r="1884" spans="2:15" ht="20.100000000000001" customHeight="1" x14ac:dyDescent="0.2">
      <c r="B1884" s="11"/>
      <c r="C1884" s="11"/>
      <c r="D1884" s="11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</row>
    <row r="1885" spans="2:15" ht="20.100000000000001" customHeight="1" x14ac:dyDescent="0.2"/>
    <row r="1886" spans="2:15" ht="20.100000000000001" customHeight="1" x14ac:dyDescent="0.2"/>
    <row r="1887" spans="2:15" ht="20.100000000000001" customHeight="1" x14ac:dyDescent="0.2"/>
    <row r="1888" spans="2:15" ht="20.100000000000001" customHeight="1" x14ac:dyDescent="0.2"/>
    <row r="1889" ht="20.100000000000001" customHeight="1" x14ac:dyDescent="0.2"/>
    <row r="1890" ht="20.100000000000001" customHeight="1" x14ac:dyDescent="0.2"/>
    <row r="1891" ht="20.100000000000001" customHeight="1" x14ac:dyDescent="0.2"/>
    <row r="1892" ht="20.100000000000001" customHeight="1" x14ac:dyDescent="0.2"/>
    <row r="1893" ht="20.100000000000001" customHeight="1" x14ac:dyDescent="0.2"/>
    <row r="1894" ht="20.100000000000001" customHeight="1" x14ac:dyDescent="0.2"/>
    <row r="1895" ht="20.100000000000001" customHeight="1" x14ac:dyDescent="0.2"/>
    <row r="1896" ht="20.100000000000001" customHeight="1" x14ac:dyDescent="0.2"/>
    <row r="1897" ht="20.100000000000001" customHeight="1" x14ac:dyDescent="0.2"/>
    <row r="1898" ht="20.100000000000001" customHeight="1" x14ac:dyDescent="0.2"/>
    <row r="1899" ht="20.100000000000001" customHeight="1" x14ac:dyDescent="0.2"/>
  </sheetData>
  <sortState ref="B295:C308">
    <sortCondition descending="1" ref="C295:C308"/>
  </sortState>
  <mergeCells count="651">
    <mergeCell ref="E1342:F1342"/>
    <mergeCell ref="G1342:H1342"/>
    <mergeCell ref="I1342:J1342"/>
    <mergeCell ref="E1359:F1359"/>
    <mergeCell ref="C1360:D1360"/>
    <mergeCell ref="E1360:F1360"/>
    <mergeCell ref="G1360:H1360"/>
    <mergeCell ref="G1359:H1359"/>
    <mergeCell ref="C1359:D1359"/>
    <mergeCell ref="C1343:D1343"/>
    <mergeCell ref="E1343:F1343"/>
    <mergeCell ref="G1343:H1343"/>
    <mergeCell ref="I1343:J1343"/>
    <mergeCell ref="C1341:D1341"/>
    <mergeCell ref="E1341:F1341"/>
    <mergeCell ref="G1341:H1341"/>
    <mergeCell ref="C1328:D1328"/>
    <mergeCell ref="E1328:F1328"/>
    <mergeCell ref="G1328:H1328"/>
    <mergeCell ref="B1339:J1339"/>
    <mergeCell ref="C1340:D1340"/>
    <mergeCell ref="E1340:F1340"/>
    <mergeCell ref="G1340:H1340"/>
    <mergeCell ref="I1340:J1340"/>
    <mergeCell ref="I1341:J1341"/>
    <mergeCell ref="E1260:F1260"/>
    <mergeCell ref="G1260:H1260"/>
    <mergeCell ref="C1327:D1327"/>
    <mergeCell ref="E1327:F1327"/>
    <mergeCell ref="G1327:H1327"/>
    <mergeCell ref="C1326:D1326"/>
    <mergeCell ref="E1326:F1326"/>
    <mergeCell ref="G1326:H1326"/>
    <mergeCell ref="G1325:H1325"/>
    <mergeCell ref="G1235:H1235"/>
    <mergeCell ref="G1234:H1234"/>
    <mergeCell ref="C1235:D1235"/>
    <mergeCell ref="G1137:H1137"/>
    <mergeCell ref="I1137:J1137"/>
    <mergeCell ref="C1137:D1137"/>
    <mergeCell ref="E1137:F1137"/>
    <mergeCell ref="E1233:F1233"/>
    <mergeCell ref="G1233:H1233"/>
    <mergeCell ref="G1203:H1203"/>
    <mergeCell ref="B1214:J1214"/>
    <mergeCell ref="C1215:D1215"/>
    <mergeCell ref="E1215:F1215"/>
    <mergeCell ref="G1215:H1215"/>
    <mergeCell ref="I1215:J1215"/>
    <mergeCell ref="C1216:D1216"/>
    <mergeCell ref="I1217:J1217"/>
    <mergeCell ref="B1172:B1173"/>
    <mergeCell ref="C1217:D1217"/>
    <mergeCell ref="E1217:F1217"/>
    <mergeCell ref="G1217:H1217"/>
    <mergeCell ref="E1216:F1216"/>
    <mergeCell ref="G1216:H1216"/>
    <mergeCell ref="I1216:J1216"/>
    <mergeCell ref="C1110:D1110"/>
    <mergeCell ref="E1110:F1110"/>
    <mergeCell ref="G1110:H1110"/>
    <mergeCell ref="C1135:D1135"/>
    <mergeCell ref="E1135:F1135"/>
    <mergeCell ref="G1135:H1135"/>
    <mergeCell ref="I1135:J1135"/>
    <mergeCell ref="C1134:D1134"/>
    <mergeCell ref="C1136:D1136"/>
    <mergeCell ref="E1136:F1136"/>
    <mergeCell ref="G1136:H1136"/>
    <mergeCell ref="I1136:J1136"/>
    <mergeCell ref="I1134:J1134"/>
    <mergeCell ref="G1092:H1092"/>
    <mergeCell ref="I1092:J1092"/>
    <mergeCell ref="C1091:D1091"/>
    <mergeCell ref="C1092:D1092"/>
    <mergeCell ref="E1092:F1092"/>
    <mergeCell ref="E1091:F1091"/>
    <mergeCell ref="G1091:H1091"/>
    <mergeCell ref="I1091:J1091"/>
    <mergeCell ref="C1109:D1109"/>
    <mergeCell ref="E1109:F1109"/>
    <mergeCell ref="G1109:H1109"/>
    <mergeCell ref="B1105:M1105"/>
    <mergeCell ref="C985:D985"/>
    <mergeCell ref="E985:F985"/>
    <mergeCell ref="G985:H985"/>
    <mergeCell ref="C984:D984"/>
    <mergeCell ref="E984:F984"/>
    <mergeCell ref="G984:H984"/>
    <mergeCell ref="G1011:H1011"/>
    <mergeCell ref="C1010:D1010"/>
    <mergeCell ref="E1010:F1010"/>
    <mergeCell ref="G1010:H1010"/>
    <mergeCell ref="E1009:F1009"/>
    <mergeCell ref="C986:D986"/>
    <mergeCell ref="E986:F986"/>
    <mergeCell ref="G986:H986"/>
    <mergeCell ref="C1009:D1009"/>
    <mergeCell ref="B839:J839"/>
    <mergeCell ref="C826:D826"/>
    <mergeCell ref="E826:F826"/>
    <mergeCell ref="E827:F827"/>
    <mergeCell ref="G827:H827"/>
    <mergeCell ref="C718:D718"/>
    <mergeCell ref="E718:F718"/>
    <mergeCell ref="C983:D983"/>
    <mergeCell ref="E983:F983"/>
    <mergeCell ref="B982:H982"/>
    <mergeCell ref="G859:H859"/>
    <mergeCell ref="C860:D860"/>
    <mergeCell ref="E860:F860"/>
    <mergeCell ref="G860:H860"/>
    <mergeCell ref="C885:D885"/>
    <mergeCell ref="E885:F885"/>
    <mergeCell ref="E759:F759"/>
    <mergeCell ref="G826:H826"/>
    <mergeCell ref="C827:D827"/>
    <mergeCell ref="C841:D841"/>
    <mergeCell ref="E841:F841"/>
    <mergeCell ref="I842:J842"/>
    <mergeCell ref="C842:D842"/>
    <mergeCell ref="E842:F842"/>
    <mergeCell ref="I716:J716"/>
    <mergeCell ref="C717:D717"/>
    <mergeCell ref="G717:H717"/>
    <mergeCell ref="I717:J717"/>
    <mergeCell ref="G716:H716"/>
    <mergeCell ref="E716:F716"/>
    <mergeCell ref="C716:D716"/>
    <mergeCell ref="E717:F717"/>
    <mergeCell ref="B714:J714"/>
    <mergeCell ref="C715:D715"/>
    <mergeCell ref="E715:F715"/>
    <mergeCell ref="I715:J715"/>
    <mergeCell ref="G715:H715"/>
    <mergeCell ref="E702:F702"/>
    <mergeCell ref="G702:H702"/>
    <mergeCell ref="C701:D701"/>
    <mergeCell ref="E701:F701"/>
    <mergeCell ref="G701:H701"/>
    <mergeCell ref="C702:D702"/>
    <mergeCell ref="B605:M605"/>
    <mergeCell ref="B667:M667"/>
    <mergeCell ref="C608:D608"/>
    <mergeCell ref="E608:F608"/>
    <mergeCell ref="G608:H608"/>
    <mergeCell ref="C609:D609"/>
    <mergeCell ref="E609:F609"/>
    <mergeCell ref="G609:H609"/>
    <mergeCell ref="C635:D635"/>
    <mergeCell ref="E636:F636"/>
    <mergeCell ref="G841:H841"/>
    <mergeCell ref="I841:J841"/>
    <mergeCell ref="I840:J840"/>
    <mergeCell ref="E828:F828"/>
    <mergeCell ref="G828:H828"/>
    <mergeCell ref="G360:H360"/>
    <mergeCell ref="C360:D360"/>
    <mergeCell ref="E360:F360"/>
    <mergeCell ref="G361:H361"/>
    <mergeCell ref="C391:D391"/>
    <mergeCell ref="E391:F391"/>
    <mergeCell ref="G391:H391"/>
    <mergeCell ref="I718:J718"/>
    <mergeCell ref="B730:M730"/>
    <mergeCell ref="C733:D733"/>
    <mergeCell ref="E733:F733"/>
    <mergeCell ref="C736:D736"/>
    <mergeCell ref="B824:H824"/>
    <mergeCell ref="C825:D825"/>
    <mergeCell ref="B822:M822"/>
    <mergeCell ref="E825:F825"/>
    <mergeCell ref="G825:H825"/>
    <mergeCell ref="E736:F736"/>
    <mergeCell ref="G577:H577"/>
    <mergeCell ref="F30:K32"/>
    <mergeCell ref="B13:K13"/>
    <mergeCell ref="B14:K14"/>
    <mergeCell ref="C359:D359"/>
    <mergeCell ref="E359:F359"/>
    <mergeCell ref="B358:H358"/>
    <mergeCell ref="G359:H359"/>
    <mergeCell ref="C362:D362"/>
    <mergeCell ref="E362:F362"/>
    <mergeCell ref="G362:H362"/>
    <mergeCell ref="B234:M234"/>
    <mergeCell ref="B236:M236"/>
    <mergeCell ref="B330:M330"/>
    <mergeCell ref="B356:M356"/>
    <mergeCell ref="C361:D361"/>
    <mergeCell ref="E361:F361"/>
    <mergeCell ref="B1199:H1199"/>
    <mergeCell ref="C1200:D1200"/>
    <mergeCell ref="E1200:F1200"/>
    <mergeCell ref="G1200:H1200"/>
    <mergeCell ref="I391:J391"/>
    <mergeCell ref="I483:J483"/>
    <mergeCell ref="E593:F593"/>
    <mergeCell ref="E703:F703"/>
    <mergeCell ref="G703:H703"/>
    <mergeCell ref="C483:D483"/>
    <mergeCell ref="B697:M697"/>
    <mergeCell ref="B699:H699"/>
    <mergeCell ref="C700:D700"/>
    <mergeCell ref="E700:F700"/>
    <mergeCell ref="C703:D703"/>
    <mergeCell ref="B711:L711"/>
    <mergeCell ref="G700:H700"/>
    <mergeCell ref="I699:N699"/>
    <mergeCell ref="C610:D610"/>
    <mergeCell ref="E610:F610"/>
    <mergeCell ref="G610:H610"/>
    <mergeCell ref="C636:D636"/>
    <mergeCell ref="I732:N732"/>
    <mergeCell ref="G842:H842"/>
    <mergeCell ref="G968:H968"/>
    <mergeCell ref="C968:D968"/>
    <mergeCell ref="E968:F968"/>
    <mergeCell ref="E966:F966"/>
    <mergeCell ref="G966:H966"/>
    <mergeCell ref="G736:H736"/>
    <mergeCell ref="B758:J758"/>
    <mergeCell ref="G759:H759"/>
    <mergeCell ref="I759:J759"/>
    <mergeCell ref="F797:H797"/>
    <mergeCell ref="C759:D759"/>
    <mergeCell ref="G762:H762"/>
    <mergeCell ref="B794:M794"/>
    <mergeCell ref="B796:J796"/>
    <mergeCell ref="C797:E797"/>
    <mergeCell ref="I760:J760"/>
    <mergeCell ref="I761:J761"/>
    <mergeCell ref="G761:H761"/>
    <mergeCell ref="E761:F761"/>
    <mergeCell ref="E762:F762"/>
    <mergeCell ref="C761:D761"/>
    <mergeCell ref="E760:F760"/>
    <mergeCell ref="C760:D760"/>
    <mergeCell ref="B797:B798"/>
    <mergeCell ref="B1047:B1048"/>
    <mergeCell ref="C1047:E1047"/>
    <mergeCell ref="G1090:H1090"/>
    <mergeCell ref="B1072:M1072"/>
    <mergeCell ref="B1089:J1089"/>
    <mergeCell ref="B732:H732"/>
    <mergeCell ref="I762:J762"/>
    <mergeCell ref="C762:D762"/>
    <mergeCell ref="I968:J968"/>
    <mergeCell ref="B949:H949"/>
    <mergeCell ref="B961:L961"/>
    <mergeCell ref="C953:D953"/>
    <mergeCell ref="C965:D965"/>
    <mergeCell ref="E965:F965"/>
    <mergeCell ref="C950:D950"/>
    <mergeCell ref="E950:F950"/>
    <mergeCell ref="G950:H950"/>
    <mergeCell ref="G965:H965"/>
    <mergeCell ref="I965:J965"/>
    <mergeCell ref="E953:F953"/>
    <mergeCell ref="G953:H953"/>
    <mergeCell ref="C952:D952"/>
    <mergeCell ref="E952:F952"/>
    <mergeCell ref="G952:H952"/>
    <mergeCell ref="B1232:H1232"/>
    <mergeCell ref="C1233:D1233"/>
    <mergeCell ref="B1296:J1296"/>
    <mergeCell ref="B1297:B1298"/>
    <mergeCell ref="C1297:E1297"/>
    <mergeCell ref="C1234:D1234"/>
    <mergeCell ref="E1234:F1234"/>
    <mergeCell ref="E1235:F1235"/>
    <mergeCell ref="I1010:J1010"/>
    <mergeCell ref="C1011:D1011"/>
    <mergeCell ref="E1011:F1011"/>
    <mergeCell ref="I1011:J1011"/>
    <mergeCell ref="C1076:D1076"/>
    <mergeCell ref="E1076:F1076"/>
    <mergeCell ref="G1076:H1076"/>
    <mergeCell ref="C1077:D1077"/>
    <mergeCell ref="E1077:F1077"/>
    <mergeCell ref="G1077:H1077"/>
    <mergeCell ref="E1090:F1090"/>
    <mergeCell ref="E1111:F1111"/>
    <mergeCell ref="G1111:H1111"/>
    <mergeCell ref="E1134:F1134"/>
    <mergeCell ref="G1134:H1134"/>
    <mergeCell ref="B1133:J1133"/>
    <mergeCell ref="C1481:D1481"/>
    <mergeCell ref="E1481:F1481"/>
    <mergeCell ref="C1430:D1430"/>
    <mergeCell ref="B1479:M1479"/>
    <mergeCell ref="B1417:M1417"/>
    <mergeCell ref="B1419:M1419"/>
    <mergeCell ref="E1387:F1387"/>
    <mergeCell ref="C1259:D1259"/>
    <mergeCell ref="E1259:F1259"/>
    <mergeCell ref="G1259:H1259"/>
    <mergeCell ref="C1325:D1325"/>
    <mergeCell ref="B1322:M1322"/>
    <mergeCell ref="I1259:J1259"/>
    <mergeCell ref="E1262:F1262"/>
    <mergeCell ref="E1325:F1325"/>
    <mergeCell ref="B1324:H1324"/>
    <mergeCell ref="C1262:D1262"/>
    <mergeCell ref="F1297:H1297"/>
    <mergeCell ref="I1261:J1261"/>
    <mergeCell ref="I1260:J1260"/>
    <mergeCell ref="C1261:D1261"/>
    <mergeCell ref="E1261:F1261"/>
    <mergeCell ref="G1261:H1261"/>
    <mergeCell ref="C1260:D1260"/>
    <mergeCell ref="C1432:D1432"/>
    <mergeCell ref="B1422:D1422"/>
    <mergeCell ref="E1358:F1358"/>
    <mergeCell ref="G1358:H1358"/>
    <mergeCell ref="B1355:M1355"/>
    <mergeCell ref="E1361:F1361"/>
    <mergeCell ref="G1361:H1361"/>
    <mergeCell ref="B1383:J1383"/>
    <mergeCell ref="B1357:H1357"/>
    <mergeCell ref="C1358:D1358"/>
    <mergeCell ref="I1387:J1387"/>
    <mergeCell ref="B1429:B1430"/>
    <mergeCell ref="B1427:B1428"/>
    <mergeCell ref="G1385:H1385"/>
    <mergeCell ref="I1385:J1385"/>
    <mergeCell ref="C1386:D1386"/>
    <mergeCell ref="E1386:F1386"/>
    <mergeCell ref="G1386:H1386"/>
    <mergeCell ref="I1386:J1386"/>
    <mergeCell ref="C1385:D1385"/>
    <mergeCell ref="E1385:F1385"/>
    <mergeCell ref="C1361:D1361"/>
    <mergeCell ref="C1384:D1384"/>
    <mergeCell ref="E1384:F1384"/>
    <mergeCell ref="B547:B548"/>
    <mergeCell ref="B545:G545"/>
    <mergeCell ref="C481:D481"/>
    <mergeCell ref="C484:D484"/>
    <mergeCell ref="B546:J546"/>
    <mergeCell ref="B513:L513"/>
    <mergeCell ref="I484:J484"/>
    <mergeCell ref="G1075:H1075"/>
    <mergeCell ref="C1075:D1075"/>
    <mergeCell ref="B917:M917"/>
    <mergeCell ref="B919:M919"/>
    <mergeCell ref="B980:M980"/>
    <mergeCell ref="B1042:M1042"/>
    <mergeCell ref="B1044:M1044"/>
    <mergeCell ref="G983:H983"/>
    <mergeCell ref="B922:B923"/>
    <mergeCell ref="G1009:H1009"/>
    <mergeCell ref="E1075:F1075"/>
    <mergeCell ref="B964:J964"/>
    <mergeCell ref="C575:D575"/>
    <mergeCell ref="E575:F575"/>
    <mergeCell ref="G575:H575"/>
    <mergeCell ref="B574:H574"/>
    <mergeCell ref="G760:H760"/>
    <mergeCell ref="B373:L373"/>
    <mergeCell ref="B388:J388"/>
    <mergeCell ref="C390:D390"/>
    <mergeCell ref="E390:F390"/>
    <mergeCell ref="G390:H390"/>
    <mergeCell ref="I392:J392"/>
    <mergeCell ref="I482:J482"/>
    <mergeCell ref="E483:F483"/>
    <mergeCell ref="G483:H483"/>
    <mergeCell ref="B446:L446"/>
    <mergeCell ref="B454:L454"/>
    <mergeCell ref="C389:D389"/>
    <mergeCell ref="E389:F389"/>
    <mergeCell ref="G389:H389"/>
    <mergeCell ref="I389:J389"/>
    <mergeCell ref="G481:H481"/>
    <mergeCell ref="I481:J481"/>
    <mergeCell ref="I390:J390"/>
    <mergeCell ref="B480:J480"/>
    <mergeCell ref="C424:D424"/>
    <mergeCell ref="C392:D392"/>
    <mergeCell ref="E392:F392"/>
    <mergeCell ref="B420:H420"/>
    <mergeCell ref="I420:N420"/>
    <mergeCell ref="G484:H484"/>
    <mergeCell ref="B542:M542"/>
    <mergeCell ref="E481:F481"/>
    <mergeCell ref="C482:D482"/>
    <mergeCell ref="E482:F482"/>
    <mergeCell ref="G482:H482"/>
    <mergeCell ref="B410:L410"/>
    <mergeCell ref="E424:F424"/>
    <mergeCell ref="G424:H424"/>
    <mergeCell ref="C578:D578"/>
    <mergeCell ref="E578:F578"/>
    <mergeCell ref="G578:H578"/>
    <mergeCell ref="B586:L586"/>
    <mergeCell ref="B589:J589"/>
    <mergeCell ref="C590:D590"/>
    <mergeCell ref="C593:D593"/>
    <mergeCell ref="I593:J593"/>
    <mergeCell ref="B607:H607"/>
    <mergeCell ref="I607:N607"/>
    <mergeCell ref="C591:D591"/>
    <mergeCell ref="E591:F591"/>
    <mergeCell ref="G591:H591"/>
    <mergeCell ref="I591:J591"/>
    <mergeCell ref="C592:D592"/>
    <mergeCell ref="E592:F592"/>
    <mergeCell ref="G592:H592"/>
    <mergeCell ref="I592:J592"/>
    <mergeCell ref="I843:J843"/>
    <mergeCell ref="B792:M792"/>
    <mergeCell ref="C840:D840"/>
    <mergeCell ref="C611:D611"/>
    <mergeCell ref="E611:F611"/>
    <mergeCell ref="G611:H611"/>
    <mergeCell ref="B670:G670"/>
    <mergeCell ref="C637:D637"/>
    <mergeCell ref="E637:F637"/>
    <mergeCell ref="G637:H637"/>
    <mergeCell ref="B671:J671"/>
    <mergeCell ref="B672:B673"/>
    <mergeCell ref="C672:E672"/>
    <mergeCell ref="I637:J637"/>
    <mergeCell ref="B669:M669"/>
    <mergeCell ref="B633:J633"/>
    <mergeCell ref="C634:D634"/>
    <mergeCell ref="E634:F634"/>
    <mergeCell ref="G634:H634"/>
    <mergeCell ref="I634:J634"/>
    <mergeCell ref="F672:H672"/>
    <mergeCell ref="G635:H635"/>
    <mergeCell ref="I635:J635"/>
    <mergeCell ref="I636:J636"/>
    <mergeCell ref="B1509:B1510"/>
    <mergeCell ref="C1509:D1509"/>
    <mergeCell ref="E1509:F1509"/>
    <mergeCell ref="G1509:H1509"/>
    <mergeCell ref="I1509:J1509"/>
    <mergeCell ref="I1544:J1544"/>
    <mergeCell ref="G1544:H1544"/>
    <mergeCell ref="B1294:M1294"/>
    <mergeCell ref="F1172:H1172"/>
    <mergeCell ref="E1202:F1202"/>
    <mergeCell ref="G1202:H1202"/>
    <mergeCell ref="C1202:D1202"/>
    <mergeCell ref="G1201:H1201"/>
    <mergeCell ref="C1201:D1201"/>
    <mergeCell ref="G1387:H1387"/>
    <mergeCell ref="B1507:M1507"/>
    <mergeCell ref="B1542:M1542"/>
    <mergeCell ref="G1384:H1384"/>
    <mergeCell ref="I1384:J1384"/>
    <mergeCell ref="C1342:D1342"/>
    <mergeCell ref="B1481:B1482"/>
    <mergeCell ref="C1387:D1387"/>
    <mergeCell ref="B1431:B1432"/>
    <mergeCell ref="C1431:D1431"/>
    <mergeCell ref="K1544:L1544"/>
    <mergeCell ref="B1606:B1607"/>
    <mergeCell ref="C1606:D1606"/>
    <mergeCell ref="E1606:F1606"/>
    <mergeCell ref="B1556:L1556"/>
    <mergeCell ref="E1544:F1544"/>
    <mergeCell ref="B1544:B1545"/>
    <mergeCell ref="C1544:D1544"/>
    <mergeCell ref="D1760:M1761"/>
    <mergeCell ref="B1643:B1644"/>
    <mergeCell ref="B1756:C1757"/>
    <mergeCell ref="D1756:L1757"/>
    <mergeCell ref="B1729:L1729"/>
    <mergeCell ref="B1730:L1730"/>
    <mergeCell ref="B1735:C1736"/>
    <mergeCell ref="D1735:L1736"/>
    <mergeCell ref="B1737:C1738"/>
    <mergeCell ref="D1737:L1738"/>
    <mergeCell ref="B1645:B1646"/>
    <mergeCell ref="B1666:M1666"/>
    <mergeCell ref="B1695:M1695"/>
    <mergeCell ref="B1669:B1670"/>
    <mergeCell ref="B1671:B1672"/>
    <mergeCell ref="B1673:B1674"/>
    <mergeCell ref="B1758:C1759"/>
    <mergeCell ref="D1758:L1759"/>
    <mergeCell ref="B1760:C1761"/>
    <mergeCell ref="B1741:C1742"/>
    <mergeCell ref="D1741:L1742"/>
    <mergeCell ref="B1748:C1749"/>
    <mergeCell ref="D1748:L1749"/>
    <mergeCell ref="B1750:C1751"/>
    <mergeCell ref="B1752:C1753"/>
    <mergeCell ref="D1752:L1753"/>
    <mergeCell ref="B1754:C1755"/>
    <mergeCell ref="D1754:L1755"/>
    <mergeCell ref="D1750:M1751"/>
    <mergeCell ref="B1739:C1740"/>
    <mergeCell ref="D1739:L1740"/>
    <mergeCell ref="B1679:B1680"/>
    <mergeCell ref="B1641:B1642"/>
    <mergeCell ref="G593:H593"/>
    <mergeCell ref="C576:D576"/>
    <mergeCell ref="E576:F576"/>
    <mergeCell ref="G576:H576"/>
    <mergeCell ref="G636:H636"/>
    <mergeCell ref="E635:F635"/>
    <mergeCell ref="C1423:D1423"/>
    <mergeCell ref="B855:M855"/>
    <mergeCell ref="E861:F861"/>
    <mergeCell ref="B857:H857"/>
    <mergeCell ref="C858:D858"/>
    <mergeCell ref="E858:F858"/>
    <mergeCell ref="G858:H858"/>
    <mergeCell ref="B883:J883"/>
    <mergeCell ref="I884:J884"/>
    <mergeCell ref="C861:D861"/>
    <mergeCell ref="E884:F884"/>
    <mergeCell ref="B1675:B1676"/>
    <mergeCell ref="B1677:B1678"/>
    <mergeCell ref="E1201:F1201"/>
    <mergeCell ref="B1197:M1197"/>
    <mergeCell ref="B1230:M1230"/>
    <mergeCell ref="B1292:M1292"/>
    <mergeCell ref="C1203:D1203"/>
    <mergeCell ref="E1203:F1203"/>
    <mergeCell ref="C1093:D1093"/>
    <mergeCell ref="E1093:F1093"/>
    <mergeCell ref="G1093:H1093"/>
    <mergeCell ref="I1093:J1093"/>
    <mergeCell ref="B1107:H1107"/>
    <mergeCell ref="C1108:D1108"/>
    <mergeCell ref="G1262:H1262"/>
    <mergeCell ref="I1262:J1262"/>
    <mergeCell ref="B1258:J1258"/>
    <mergeCell ref="G1218:H1218"/>
    <mergeCell ref="I1218:J1218"/>
    <mergeCell ref="B1171:J1171"/>
    <mergeCell ref="C1172:E1172"/>
    <mergeCell ref="C1218:D1218"/>
    <mergeCell ref="E1218:F1218"/>
    <mergeCell ref="C1236:D1236"/>
    <mergeCell ref="E1236:F1236"/>
    <mergeCell ref="G1236:H1236"/>
    <mergeCell ref="B1167:M1167"/>
    <mergeCell ref="B1604:M1604"/>
    <mergeCell ref="B1632:M1632"/>
    <mergeCell ref="B1637:B1638"/>
    <mergeCell ref="B1639:B1640"/>
    <mergeCell ref="B1635:B1636"/>
    <mergeCell ref="C1424:D1424"/>
    <mergeCell ref="C1425:D1425"/>
    <mergeCell ref="C1426:D1426"/>
    <mergeCell ref="C1427:D1427"/>
    <mergeCell ref="C1428:D1428"/>
    <mergeCell ref="C1429:D1429"/>
    <mergeCell ref="C1433:D1433"/>
    <mergeCell ref="C1434:D1434"/>
    <mergeCell ref="C1435:D1435"/>
    <mergeCell ref="C1436:D1436"/>
    <mergeCell ref="B1433:B1434"/>
    <mergeCell ref="B1435:B1436"/>
    <mergeCell ref="K1606:L1606"/>
    <mergeCell ref="G1481:H1481"/>
    <mergeCell ref="I1481:J1481"/>
    <mergeCell ref="B1423:B1424"/>
    <mergeCell ref="B1425:B1426"/>
    <mergeCell ref="G1606:H1606"/>
    <mergeCell ref="I1606:J1606"/>
    <mergeCell ref="B381:L381"/>
    <mergeCell ref="B403:L403"/>
    <mergeCell ref="C422:D422"/>
    <mergeCell ref="E422:F422"/>
    <mergeCell ref="C423:D423"/>
    <mergeCell ref="E423:F423"/>
    <mergeCell ref="G423:H423"/>
    <mergeCell ref="G422:H422"/>
    <mergeCell ref="I590:J590"/>
    <mergeCell ref="E590:F590"/>
    <mergeCell ref="G590:H590"/>
    <mergeCell ref="B572:M572"/>
    <mergeCell ref="C577:D577"/>
    <mergeCell ref="E577:F577"/>
    <mergeCell ref="C421:D421"/>
    <mergeCell ref="E421:F421"/>
    <mergeCell ref="G421:H421"/>
    <mergeCell ref="G392:H392"/>
    <mergeCell ref="B418:M418"/>
    <mergeCell ref="C547:E547"/>
    <mergeCell ref="F547:H547"/>
    <mergeCell ref="B544:L544"/>
    <mergeCell ref="B506:L506"/>
    <mergeCell ref="E484:F484"/>
    <mergeCell ref="G735:H735"/>
    <mergeCell ref="C734:D734"/>
    <mergeCell ref="C922:E922"/>
    <mergeCell ref="F922:H922"/>
    <mergeCell ref="C887:D887"/>
    <mergeCell ref="E887:F887"/>
    <mergeCell ref="G885:H885"/>
    <mergeCell ref="G718:H718"/>
    <mergeCell ref="G733:H733"/>
    <mergeCell ref="C843:D843"/>
    <mergeCell ref="E843:F843"/>
    <mergeCell ref="G843:H843"/>
    <mergeCell ref="C828:D828"/>
    <mergeCell ref="E735:F735"/>
    <mergeCell ref="E734:F734"/>
    <mergeCell ref="G734:H734"/>
    <mergeCell ref="C735:D735"/>
    <mergeCell ref="E840:F840"/>
    <mergeCell ref="G840:H840"/>
    <mergeCell ref="G884:H884"/>
    <mergeCell ref="G861:H861"/>
    <mergeCell ref="C884:D884"/>
    <mergeCell ref="C859:D859"/>
    <mergeCell ref="E859:F859"/>
    <mergeCell ref="I887:J887"/>
    <mergeCell ref="G887:H887"/>
    <mergeCell ref="C886:D886"/>
    <mergeCell ref="I885:J885"/>
    <mergeCell ref="I886:J886"/>
    <mergeCell ref="E886:F886"/>
    <mergeCell ref="G886:H886"/>
    <mergeCell ref="C951:D951"/>
    <mergeCell ref="E951:F951"/>
    <mergeCell ref="G951:H951"/>
    <mergeCell ref="B947:M947"/>
    <mergeCell ref="B921:J921"/>
    <mergeCell ref="B1169:M1169"/>
    <mergeCell ref="C967:D967"/>
    <mergeCell ref="I967:J967"/>
    <mergeCell ref="E967:F967"/>
    <mergeCell ref="G967:H967"/>
    <mergeCell ref="C966:D966"/>
    <mergeCell ref="E1108:F1108"/>
    <mergeCell ref="G1108:H1108"/>
    <mergeCell ref="C1078:D1078"/>
    <mergeCell ref="E1078:F1078"/>
    <mergeCell ref="G1078:H1078"/>
    <mergeCell ref="I1090:J1090"/>
    <mergeCell ref="C1012:D1012"/>
    <mergeCell ref="E1012:F1012"/>
    <mergeCell ref="G1012:H1012"/>
    <mergeCell ref="I1012:J1012"/>
    <mergeCell ref="F1047:H1047"/>
    <mergeCell ref="B1074:H1074"/>
    <mergeCell ref="B1046:J1046"/>
    <mergeCell ref="I1009:J1009"/>
    <mergeCell ref="B1008:J1008"/>
    <mergeCell ref="I966:J966"/>
    <mergeCell ref="C1111:D1111"/>
    <mergeCell ref="C1090:D1090"/>
  </mergeCells>
  <phoneticPr fontId="3" type="noConversion"/>
  <conditionalFormatting sqref="C407:L409 C392:J393 C377:L380 E362:H371 D363:D371 C362:C371 C479:K479 M479 C412:L416 C417:K417 M417 C382:L387 C455:L478 C515:L539">
    <cfRule type="cellIs" dxfId="102" priority="300" stopIfTrue="1" operator="lessThanOrEqual">
      <formula>0</formula>
    </cfRule>
    <cfRule type="cellIs" dxfId="101" priority="301" stopIfTrue="1" operator="greaterThanOrEqual">
      <formula>0</formula>
    </cfRule>
  </conditionalFormatting>
  <conditionalFormatting sqref="C511:L512 C485:J485 C450:L453 E424:H433 D425:D433 C424:C433">
    <cfRule type="cellIs" dxfId="100" priority="244" stopIfTrue="1" operator="lessThanOrEqual">
      <formula>0</formula>
    </cfRule>
    <cfRule type="cellIs" dxfId="99" priority="245" stopIfTrue="1" operator="greaterThanOrEqual">
      <formula>0</formula>
    </cfRule>
  </conditionalFormatting>
  <conditionalFormatting sqref="C987:E993 I987:L993">
    <cfRule type="cellIs" dxfId="98" priority="182" stopIfTrue="1" operator="lessThanOrEqual">
      <formula>0</formula>
    </cfRule>
    <cfRule type="cellIs" dxfId="97" priority="183" stopIfTrue="1" operator="greaterThanOrEqual">
      <formula>0</formula>
    </cfRule>
  </conditionalFormatting>
  <conditionalFormatting sqref="C954:E960 I954:L960">
    <cfRule type="cellIs" dxfId="96" priority="196" stopIfTrue="1" operator="lessThanOrEqual">
      <formula>0</formula>
    </cfRule>
    <cfRule type="cellIs" dxfId="95" priority="197" stopIfTrue="1" operator="greaterThanOrEqual">
      <formula>0</formula>
    </cfRule>
  </conditionalFormatting>
  <conditionalFormatting sqref="C1112:E1118 I1112:L1118">
    <cfRule type="cellIs" dxfId="94" priority="174" stopIfTrue="1" operator="lessThanOrEqual">
      <formula>0</formula>
    </cfRule>
    <cfRule type="cellIs" dxfId="93" priority="175" stopIfTrue="1" operator="greaterThanOrEqual">
      <formula>0</formula>
    </cfRule>
  </conditionalFormatting>
  <conditionalFormatting sqref="C829:E835 I829:L835">
    <cfRule type="cellIs" dxfId="92" priority="142" stopIfTrue="1" operator="lessThanOrEqual">
      <formula>0</formula>
    </cfRule>
    <cfRule type="cellIs" dxfId="91" priority="143" stopIfTrue="1" operator="greaterThanOrEqual">
      <formula>0</formula>
    </cfRule>
  </conditionalFormatting>
  <conditionalFormatting sqref="C578:C585 E578:E585 D579:D585 G578 I574:L585">
    <cfRule type="cellIs" dxfId="90" priority="160" stopIfTrue="1" operator="lessThanOrEqual">
      <formula>0</formula>
    </cfRule>
    <cfRule type="cellIs" dxfId="89" priority="161" stopIfTrue="1" operator="greaterThanOrEqual">
      <formula>0</formula>
    </cfRule>
  </conditionalFormatting>
  <conditionalFormatting sqref="C888:E892 I888:L892">
    <cfRule type="cellIs" dxfId="88" priority="130" stopIfTrue="1" operator="lessThanOrEqual">
      <formula>0</formula>
    </cfRule>
    <cfRule type="cellIs" dxfId="87" priority="131" stopIfTrue="1" operator="greaterThanOrEqual">
      <formula>0</formula>
    </cfRule>
  </conditionalFormatting>
  <conditionalFormatting sqref="C638:J638">
    <cfRule type="cellIs" dxfId="86" priority="122" stopIfTrue="1" operator="lessThanOrEqual">
      <formula>0</formula>
    </cfRule>
    <cfRule type="cellIs" dxfId="85" priority="123" stopIfTrue="1" operator="greaterThanOrEqual">
      <formula>0</formula>
    </cfRule>
  </conditionalFormatting>
  <conditionalFormatting sqref="C593:J594">
    <cfRule type="cellIs" dxfId="84" priority="120" stopIfTrue="1" operator="lessThanOrEqual">
      <formula>0</formula>
    </cfRule>
    <cfRule type="cellIs" dxfId="83" priority="121" stopIfTrue="1" operator="greaterThanOrEqual">
      <formula>0</formula>
    </cfRule>
  </conditionalFormatting>
  <conditionalFormatting sqref="C612:H620">
    <cfRule type="cellIs" dxfId="82" priority="116" stopIfTrue="1" operator="lessThanOrEqual">
      <formula>0</formula>
    </cfRule>
    <cfRule type="cellIs" dxfId="81" priority="117" stopIfTrue="1" operator="greaterThanOrEqual">
      <formula>0</formula>
    </cfRule>
  </conditionalFormatting>
  <conditionalFormatting sqref="C862:E868 I862:L868">
    <cfRule type="cellIs" dxfId="80" priority="136" stopIfTrue="1" operator="lessThanOrEqual">
      <formula>0</formula>
    </cfRule>
    <cfRule type="cellIs" dxfId="79" priority="137" stopIfTrue="1" operator="greaterThanOrEqual">
      <formula>0</formula>
    </cfRule>
  </conditionalFormatting>
  <conditionalFormatting sqref="C704:E710 I704:L710">
    <cfRule type="cellIs" dxfId="78" priority="114" stopIfTrue="1" operator="lessThanOrEqual">
      <formula>0</formula>
    </cfRule>
    <cfRule type="cellIs" dxfId="77" priority="115" stopIfTrue="1" operator="greaterThanOrEqual">
      <formula>0</formula>
    </cfRule>
  </conditionalFormatting>
  <conditionalFormatting sqref="C763:J763">
    <cfRule type="cellIs" dxfId="76" priority="108" stopIfTrue="1" operator="lessThanOrEqual">
      <formula>0</formula>
    </cfRule>
    <cfRule type="cellIs" dxfId="75" priority="109" stopIfTrue="1" operator="greaterThanOrEqual">
      <formula>0</formula>
    </cfRule>
  </conditionalFormatting>
  <conditionalFormatting sqref="C719:J719">
    <cfRule type="cellIs" dxfId="74" priority="106" stopIfTrue="1" operator="lessThanOrEqual">
      <formula>0</formula>
    </cfRule>
    <cfRule type="cellIs" dxfId="73" priority="107" stopIfTrue="1" operator="greaterThanOrEqual">
      <formula>0</formula>
    </cfRule>
  </conditionalFormatting>
  <conditionalFormatting sqref="C737:H745">
    <cfRule type="cellIs" dxfId="72" priority="102" stopIfTrue="1" operator="lessThanOrEqual">
      <formula>0</formula>
    </cfRule>
    <cfRule type="cellIs" dxfId="71" priority="103" stopIfTrue="1" operator="greaterThanOrEqual">
      <formula>0</formula>
    </cfRule>
  </conditionalFormatting>
  <conditionalFormatting sqref="C484:J484">
    <cfRule type="cellIs" dxfId="70" priority="86" stopIfTrue="1" operator="lessThanOrEqual">
      <formula>0</formula>
    </cfRule>
    <cfRule type="cellIs" dxfId="69" priority="87" stopIfTrue="1" operator="greaterThanOrEqual">
      <formula>0</formula>
    </cfRule>
  </conditionalFormatting>
  <conditionalFormatting sqref="C510:L510">
    <cfRule type="cellIs" dxfId="68" priority="84" stopIfTrue="1" operator="lessThanOrEqual">
      <formula>0</formula>
    </cfRule>
    <cfRule type="cellIs" dxfId="67" priority="85" stopIfTrue="1" operator="greaterThanOrEqual">
      <formula>0</formula>
    </cfRule>
  </conditionalFormatting>
  <conditionalFormatting sqref="E611:H611 C611">
    <cfRule type="cellIs" dxfId="66" priority="78" stopIfTrue="1" operator="lessThanOrEqual">
      <formula>0</formula>
    </cfRule>
    <cfRule type="cellIs" dxfId="65" priority="79" stopIfTrue="1" operator="greaterThanOrEqual">
      <formula>0</formula>
    </cfRule>
  </conditionalFormatting>
  <conditionalFormatting sqref="E703:H703 C703">
    <cfRule type="cellIs" dxfId="64" priority="76" stopIfTrue="1" operator="lessThanOrEqual">
      <formula>0</formula>
    </cfRule>
    <cfRule type="cellIs" dxfId="63" priority="77" stopIfTrue="1" operator="greaterThanOrEqual">
      <formula>0</formula>
    </cfRule>
  </conditionalFormatting>
  <conditionalFormatting sqref="C828 E828 G828 I824:L828">
    <cfRule type="cellIs" dxfId="62" priority="74" stopIfTrue="1" operator="lessThanOrEqual">
      <formula>0</formula>
    </cfRule>
    <cfRule type="cellIs" dxfId="61" priority="75" stopIfTrue="1" operator="greaterThanOrEqual">
      <formula>0</formula>
    </cfRule>
  </conditionalFormatting>
  <conditionalFormatting sqref="C861 E861 G861 I857:L861">
    <cfRule type="cellIs" dxfId="60" priority="72" stopIfTrue="1" operator="lessThanOrEqual">
      <formula>0</formula>
    </cfRule>
    <cfRule type="cellIs" dxfId="59" priority="73" stopIfTrue="1" operator="greaterThanOrEqual">
      <formula>0</formula>
    </cfRule>
  </conditionalFormatting>
  <conditionalFormatting sqref="C953 E953 G953 I949:L953">
    <cfRule type="cellIs" dxfId="58" priority="70" stopIfTrue="1" operator="lessThanOrEqual">
      <formula>0</formula>
    </cfRule>
    <cfRule type="cellIs" dxfId="57" priority="71" stopIfTrue="1" operator="greaterThanOrEqual">
      <formula>0</formula>
    </cfRule>
  </conditionalFormatting>
  <conditionalFormatting sqref="C986 E986 G986 I982:L986">
    <cfRule type="cellIs" dxfId="56" priority="68" stopIfTrue="1" operator="lessThanOrEqual">
      <formula>0</formula>
    </cfRule>
    <cfRule type="cellIs" dxfId="55" priority="69" stopIfTrue="1" operator="greaterThanOrEqual">
      <formula>0</formula>
    </cfRule>
  </conditionalFormatting>
  <conditionalFormatting sqref="C1078 E1078 G1078 I1074:L1078">
    <cfRule type="cellIs" dxfId="54" priority="66" stopIfTrue="1" operator="lessThanOrEqual">
      <formula>0</formula>
    </cfRule>
    <cfRule type="cellIs" dxfId="53" priority="67" stopIfTrue="1" operator="greaterThanOrEqual">
      <formula>0</formula>
    </cfRule>
  </conditionalFormatting>
  <conditionalFormatting sqref="C1111 E1111 G1111 I1107:L1111">
    <cfRule type="cellIs" dxfId="52" priority="64" stopIfTrue="1" operator="lessThanOrEqual">
      <formula>0</formula>
    </cfRule>
    <cfRule type="cellIs" dxfId="51" priority="65" stopIfTrue="1" operator="greaterThanOrEqual">
      <formula>0</formula>
    </cfRule>
  </conditionalFormatting>
  <conditionalFormatting sqref="C1203 E1203 G1203 I1199:L1203">
    <cfRule type="cellIs" dxfId="50" priority="62" stopIfTrue="1" operator="lessThanOrEqual">
      <formula>0</formula>
    </cfRule>
    <cfRule type="cellIs" dxfId="49" priority="63" stopIfTrue="1" operator="greaterThanOrEqual">
      <formula>0</formula>
    </cfRule>
  </conditionalFormatting>
  <conditionalFormatting sqref="C1328 E1328 G1328 I1324:L1328">
    <cfRule type="cellIs" dxfId="48" priority="60" stopIfTrue="1" operator="lessThanOrEqual">
      <formula>0</formula>
    </cfRule>
    <cfRule type="cellIs" dxfId="47" priority="61" stopIfTrue="1" operator="greaterThanOrEqual">
      <formula>0</formula>
    </cfRule>
  </conditionalFormatting>
  <conditionalFormatting sqref="C637:J637">
    <cfRule type="cellIs" dxfId="46" priority="58" stopIfTrue="1" operator="lessThanOrEqual">
      <formula>0</formula>
    </cfRule>
    <cfRule type="cellIs" dxfId="45" priority="59" stopIfTrue="1" operator="greaterThanOrEqual">
      <formula>0</formula>
    </cfRule>
  </conditionalFormatting>
  <conditionalFormatting sqref="C718:J718">
    <cfRule type="cellIs" dxfId="44" priority="56" stopIfTrue="1" operator="lessThanOrEqual">
      <formula>0</formula>
    </cfRule>
    <cfRule type="cellIs" dxfId="43" priority="57" stopIfTrue="1" operator="greaterThanOrEqual">
      <formula>0</formula>
    </cfRule>
  </conditionalFormatting>
  <conditionalFormatting sqref="C762:J762">
    <cfRule type="cellIs" dxfId="42" priority="54" stopIfTrue="1" operator="lessThanOrEqual">
      <formula>0</formula>
    </cfRule>
    <cfRule type="cellIs" dxfId="41" priority="55" stopIfTrue="1" operator="greaterThanOrEqual">
      <formula>0</formula>
    </cfRule>
  </conditionalFormatting>
  <conditionalFormatting sqref="C843:J843">
    <cfRule type="cellIs" dxfId="40" priority="52" stopIfTrue="1" operator="lessThanOrEqual">
      <formula>0</formula>
    </cfRule>
    <cfRule type="cellIs" dxfId="39" priority="53" stopIfTrue="1" operator="greaterThanOrEqual">
      <formula>0</formula>
    </cfRule>
  </conditionalFormatting>
  <conditionalFormatting sqref="C887:J887">
    <cfRule type="cellIs" dxfId="38" priority="50" stopIfTrue="1" operator="lessThanOrEqual">
      <formula>0</formula>
    </cfRule>
    <cfRule type="cellIs" dxfId="37" priority="51" stopIfTrue="1" operator="greaterThanOrEqual">
      <formula>0</formula>
    </cfRule>
  </conditionalFormatting>
  <conditionalFormatting sqref="C968:J968">
    <cfRule type="cellIs" dxfId="36" priority="48" stopIfTrue="1" operator="lessThanOrEqual">
      <formula>0</formula>
    </cfRule>
    <cfRule type="cellIs" dxfId="35" priority="49" stopIfTrue="1" operator="greaterThanOrEqual">
      <formula>0</formula>
    </cfRule>
  </conditionalFormatting>
  <conditionalFormatting sqref="C1012:J1012">
    <cfRule type="cellIs" dxfId="34" priority="46" stopIfTrue="1" operator="lessThanOrEqual">
      <formula>0</formula>
    </cfRule>
    <cfRule type="cellIs" dxfId="33" priority="47" stopIfTrue="1" operator="greaterThanOrEqual">
      <formula>0</formula>
    </cfRule>
  </conditionalFormatting>
  <conditionalFormatting sqref="C1093:J1093">
    <cfRule type="cellIs" dxfId="32" priority="44" stopIfTrue="1" operator="lessThanOrEqual">
      <formula>0</formula>
    </cfRule>
    <cfRule type="cellIs" dxfId="31" priority="45" stopIfTrue="1" operator="greaterThanOrEqual">
      <formula>0</formula>
    </cfRule>
  </conditionalFormatting>
  <conditionalFormatting sqref="C1137:J1137">
    <cfRule type="cellIs" dxfId="30" priority="42" stopIfTrue="1" operator="lessThanOrEqual">
      <formula>0</formula>
    </cfRule>
    <cfRule type="cellIs" dxfId="29" priority="43" stopIfTrue="1" operator="greaterThanOrEqual">
      <formula>0</formula>
    </cfRule>
  </conditionalFormatting>
  <conditionalFormatting sqref="C1218:J1218">
    <cfRule type="cellIs" dxfId="28" priority="40" stopIfTrue="1" operator="lessThanOrEqual">
      <formula>0</formula>
    </cfRule>
    <cfRule type="cellIs" dxfId="27" priority="41" stopIfTrue="1" operator="greaterThanOrEqual">
      <formula>0</formula>
    </cfRule>
  </conditionalFormatting>
  <conditionalFormatting sqref="C1343:J1343">
    <cfRule type="cellIs" dxfId="26" priority="38" stopIfTrue="1" operator="lessThanOrEqual">
      <formula>0</formula>
    </cfRule>
    <cfRule type="cellIs" dxfId="25" priority="39" stopIfTrue="1" operator="greaterThanOrEqual">
      <formula>0</formula>
    </cfRule>
  </conditionalFormatting>
  <conditionalFormatting sqref="E736:H736 C736">
    <cfRule type="cellIs" dxfId="24" priority="36" stopIfTrue="1" operator="lessThanOrEqual">
      <formula>0</formula>
    </cfRule>
    <cfRule type="cellIs" dxfId="23" priority="37" stopIfTrue="1" operator="greaterThanOrEqual">
      <formula>0</formula>
    </cfRule>
  </conditionalFormatting>
  <conditionalFormatting sqref="B893:L896">
    <cfRule type="cellIs" dxfId="22" priority="34" stopIfTrue="1" operator="lessThanOrEqual">
      <formula>0</formula>
    </cfRule>
    <cfRule type="cellIs" dxfId="21" priority="35" stopIfTrue="1" operator="greaterThanOrEqual">
      <formula>0</formula>
    </cfRule>
  </conditionalFormatting>
  <conditionalFormatting sqref="C1263:J1263">
    <cfRule type="cellIs" dxfId="20" priority="32" stopIfTrue="1" operator="lessThanOrEqual">
      <formula>0</formula>
    </cfRule>
    <cfRule type="cellIs" dxfId="19" priority="33" stopIfTrue="1" operator="greaterThanOrEqual">
      <formula>0</formula>
    </cfRule>
  </conditionalFormatting>
  <conditionalFormatting sqref="C1237:H1245">
    <cfRule type="cellIs" dxfId="18" priority="30" stopIfTrue="1" operator="lessThanOrEqual">
      <formula>0</formula>
    </cfRule>
    <cfRule type="cellIs" dxfId="17" priority="31" stopIfTrue="1" operator="greaterThanOrEqual">
      <formula>0</formula>
    </cfRule>
  </conditionalFormatting>
  <conditionalFormatting sqref="C1262:J1262">
    <cfRule type="cellIs" dxfId="16" priority="28" stopIfTrue="1" operator="lessThanOrEqual">
      <formula>0</formula>
    </cfRule>
    <cfRule type="cellIs" dxfId="15" priority="29" stopIfTrue="1" operator="greaterThanOrEqual">
      <formula>0</formula>
    </cfRule>
  </conditionalFormatting>
  <conditionalFormatting sqref="E1236:H1236 C1236">
    <cfRule type="cellIs" dxfId="14" priority="26" stopIfTrue="1" operator="lessThanOrEqual">
      <formula>0</formula>
    </cfRule>
    <cfRule type="cellIs" dxfId="13" priority="27" stopIfTrue="1" operator="greaterThanOrEqual">
      <formula>0</formula>
    </cfRule>
  </conditionalFormatting>
  <conditionalFormatting sqref="C1388:J1388">
    <cfRule type="cellIs" dxfId="12" priority="24" stopIfTrue="1" operator="lessThanOrEqual">
      <formula>0</formula>
    </cfRule>
    <cfRule type="cellIs" dxfId="11" priority="25" stopIfTrue="1" operator="greaterThanOrEqual">
      <formula>0</formula>
    </cfRule>
  </conditionalFormatting>
  <conditionalFormatting sqref="C1362:H1370">
    <cfRule type="cellIs" dxfId="10" priority="22" stopIfTrue="1" operator="lessThanOrEqual">
      <formula>0</formula>
    </cfRule>
    <cfRule type="cellIs" dxfId="9" priority="23" stopIfTrue="1" operator="greaterThanOrEqual">
      <formula>0</formula>
    </cfRule>
  </conditionalFormatting>
  <conditionalFormatting sqref="C1387:J1387">
    <cfRule type="cellIs" dxfId="8" priority="20" stopIfTrue="1" operator="lessThanOrEqual">
      <formula>0</formula>
    </cfRule>
    <cfRule type="cellIs" dxfId="7" priority="21" stopIfTrue="1" operator="greaterThanOrEqual">
      <formula>0</formula>
    </cfRule>
  </conditionalFormatting>
  <conditionalFormatting sqref="E1361:H1361 C1361">
    <cfRule type="cellIs" dxfId="6" priority="18" stopIfTrue="1" operator="lessThanOrEqual">
      <formula>0</formula>
    </cfRule>
    <cfRule type="cellIs" dxfId="5" priority="19" stopIfTrue="1" operator="greaterThanOrEqual">
      <formula>0</formula>
    </cfRule>
  </conditionalFormatting>
  <conditionalFormatting sqref="N1425:N1426 K1426:L1426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423:G1436">
    <cfRule type="cellIs" dxfId="2" priority="1" operator="greaterThanOrEqual">
      <formula>0</formula>
    </cfRule>
  </conditionalFormatting>
  <conditionalFormatting sqref="G1423:G1436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2" max="16383" man="1"/>
    <brk id="233" max="16383" man="1"/>
    <brk id="293" max="16383" man="1"/>
    <brk id="355" max="16383" man="1"/>
    <brk id="417" max="16383" man="1"/>
    <brk id="479" max="16383" man="1"/>
    <brk id="541" max="16383" man="1"/>
    <brk id="604" max="16383" man="1"/>
    <brk id="666" max="16383" man="1"/>
    <brk id="729" max="16383" man="1"/>
    <brk id="791" max="16383" man="1"/>
    <brk id="854" max="16383" man="1"/>
    <brk id="916" max="16383" man="1"/>
    <brk id="979" max="16383" man="1"/>
    <brk id="1041" max="16383" man="1"/>
    <brk id="1104" max="16383" man="1"/>
    <brk id="1166" max="16383" man="1"/>
    <brk id="1229" max="16383" man="1"/>
    <brk id="1291" max="16383" man="1"/>
    <brk id="1354" max="16383" man="1"/>
    <brk id="1416" max="16383" man="1"/>
    <brk id="1478" max="16383" man="1"/>
    <brk id="1541" max="16383" man="1"/>
    <brk id="1603" max="16383" man="1"/>
    <brk id="1665" max="16383" man="1"/>
    <brk id="1728" max="16383" man="1"/>
    <brk id="180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 2021</vt:lpstr>
      <vt:lpstr>'DICIEMBRE 2021'!Área_de_impresión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2022-01-17T08:20:57Z</cp:lastPrinted>
  <dcterms:created xsi:type="dcterms:W3CDTF">2011-10-19T11:12:35Z</dcterms:created>
  <dcterms:modified xsi:type="dcterms:W3CDTF">2022-01-17T12:48:53Z</dcterms:modified>
</cp:coreProperties>
</file>