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3\BOLETINES\"/>
    </mc:Choice>
  </mc:AlternateContent>
  <bookViews>
    <workbookView xWindow="0" yWindow="0" windowWidth="24000" windowHeight="9735"/>
  </bookViews>
  <sheets>
    <sheet name="ENERO 2023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'ENERO 2023'!#REF!</definedName>
    <definedName name="_xlnm.Print_Area" localSheetId="0">'ENERO 2023'!$A$1:$M$1309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2" i="4" l="1"/>
  <c r="E873" i="4"/>
  <c r="F873" i="4" l="1"/>
  <c r="C360" i="4"/>
  <c r="I843" i="4"/>
  <c r="G843" i="4"/>
  <c r="E843" i="4"/>
  <c r="C843" i="4"/>
  <c r="G828" i="4"/>
  <c r="E828" i="4"/>
  <c r="C828" i="4"/>
  <c r="I781" i="4"/>
  <c r="G781" i="4"/>
  <c r="E781" i="4"/>
  <c r="C781" i="4"/>
  <c r="G766" i="4"/>
  <c r="E766" i="4"/>
  <c r="C766" i="4"/>
  <c r="I718" i="4"/>
  <c r="G718" i="4"/>
  <c r="E718" i="4"/>
  <c r="C718" i="4"/>
  <c r="G703" i="4"/>
  <c r="E703" i="4"/>
  <c r="C703" i="4"/>
  <c r="I655" i="4"/>
  <c r="G655" i="4"/>
  <c r="E655" i="4"/>
  <c r="C655" i="4"/>
  <c r="G640" i="4"/>
  <c r="E640" i="4"/>
  <c r="C640" i="4"/>
  <c r="I592" i="4"/>
  <c r="G592" i="4"/>
  <c r="E592" i="4"/>
  <c r="C592" i="4"/>
  <c r="G577" i="4"/>
  <c r="E577" i="4"/>
  <c r="C577" i="4"/>
  <c r="I529" i="4"/>
  <c r="G529" i="4"/>
  <c r="E529" i="4"/>
  <c r="C529" i="4"/>
  <c r="G514" i="4"/>
  <c r="E514" i="4"/>
  <c r="C514" i="4"/>
  <c r="I467" i="4"/>
  <c r="G467" i="4"/>
  <c r="E467" i="4"/>
  <c r="C467" i="4"/>
  <c r="G452" i="4"/>
  <c r="E452" i="4"/>
  <c r="C452" i="4"/>
  <c r="L405" i="4"/>
  <c r="K405" i="4"/>
  <c r="J405" i="4"/>
  <c r="I405" i="4"/>
  <c r="H405" i="4"/>
  <c r="G405" i="4"/>
  <c r="F405" i="4"/>
  <c r="E405" i="4"/>
  <c r="D405" i="4"/>
  <c r="C405" i="4"/>
  <c r="I390" i="4"/>
  <c r="G390" i="4"/>
  <c r="E390" i="4"/>
  <c r="C390" i="4"/>
  <c r="L375" i="4"/>
  <c r="K375" i="4"/>
  <c r="J375" i="4"/>
  <c r="I375" i="4"/>
  <c r="H375" i="4"/>
  <c r="G375" i="4"/>
  <c r="F375" i="4"/>
  <c r="E375" i="4"/>
  <c r="D375" i="4"/>
  <c r="C375" i="4"/>
  <c r="G360" i="4"/>
  <c r="E360" i="4"/>
  <c r="F872" i="4" l="1"/>
  <c r="G860" i="4"/>
  <c r="G861" i="4"/>
  <c r="G862" i="4"/>
  <c r="G863" i="4"/>
  <c r="G864" i="4"/>
  <c r="G865" i="4"/>
  <c r="G866" i="4"/>
  <c r="G867" i="4"/>
  <c r="G868" i="4"/>
  <c r="G869" i="4"/>
  <c r="G870" i="4"/>
  <c r="G871" i="4"/>
  <c r="G873" i="4" l="1"/>
  <c r="G872" i="4"/>
</calcChain>
</file>

<file path=xl/sharedStrings.xml><?xml version="1.0" encoding="utf-8"?>
<sst xmlns="http://schemas.openxmlformats.org/spreadsheetml/2006/main" count="623" uniqueCount="168">
  <si>
    <t>TOTAL VIAJEROS</t>
  </si>
  <si>
    <t>TOTAL PERNOCTACIONES</t>
  </si>
  <si>
    <t>GRADO DE OCUPACION</t>
  </si>
  <si>
    <t>ESTANCIA MEDIA</t>
  </si>
  <si>
    <t>Nº VIAJEROS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</si>
  <si>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</si>
  <si>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</si>
  <si>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</si>
  <si>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</si>
  <si>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</si>
  <si>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</si>
  <si>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</si>
  <si>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</si>
  <si>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COMPARATIVA VIAJEROS</t>
  </si>
  <si>
    <t>TOTAL</t>
  </si>
  <si>
    <t>COMPARATIVA PERNOCTACIONES</t>
  </si>
  <si>
    <t>HOTELES Y HOSTALES</t>
  </si>
  <si>
    <t>PENSIONES</t>
  </si>
  <si>
    <t>OCUPACIÓN</t>
  </si>
  <si>
    <t>HOTELES</t>
  </si>
  <si>
    <t>TURISMO RURAL</t>
  </si>
  <si>
    <t xml:space="preserve">BURGOS </t>
  </si>
  <si>
    <t>LEÓN</t>
  </si>
  <si>
    <t>ESTABLECIMIENTOS</t>
  </si>
  <si>
    <t>1ª CATEGORIA</t>
  </si>
  <si>
    <t>2ª CATEGORIA</t>
  </si>
  <si>
    <t>LUJO</t>
  </si>
  <si>
    <t>C.R.A.C.</t>
  </si>
  <si>
    <t>C.R.A</t>
  </si>
  <si>
    <t>PLAZAS</t>
  </si>
  <si>
    <t>DEFINICIONES EMPLEADAS</t>
  </si>
  <si>
    <t>Boletín de Coyuntura Turística</t>
  </si>
  <si>
    <t>de Castilla y León</t>
  </si>
  <si>
    <t>VIAJEROS ESPAÑOLES</t>
  </si>
  <si>
    <t>VIAJEROS EXTRANJEROS</t>
  </si>
  <si>
    <t>PERIODO</t>
  </si>
  <si>
    <t>PROVINCIAS</t>
  </si>
  <si>
    <t>COMPARACIÓN PROVINCIAL DEL Nº DE VIAJEROS</t>
  </si>
  <si>
    <t>COMPARACIÓN PROVINCIAL DEL Nº DE PERNOCTACIONES</t>
  </si>
  <si>
    <t>II OFERTA</t>
  </si>
  <si>
    <t>P. ESPAÑOLES</t>
  </si>
  <si>
    <t>P. EXTRANJEROS</t>
  </si>
  <si>
    <t>T. PERNOCTACIONES</t>
  </si>
  <si>
    <t>VARIACIÓN</t>
  </si>
  <si>
    <t>POSADAS</t>
  </si>
  <si>
    <t>PERNOCTACIONES ESPAÑOLES</t>
  </si>
  <si>
    <t>PERNOCTACIONES EXTRANJEROS</t>
  </si>
  <si>
    <t>VIAJEROS</t>
  </si>
  <si>
    <t>PERNOCTACIONES</t>
  </si>
  <si>
    <t>RESTAURANTES</t>
  </si>
  <si>
    <t>V.  EXTRANJEROS</t>
  </si>
  <si>
    <t>V.  ESPAÑOLES</t>
  </si>
  <si>
    <t>OCUPAC.</t>
  </si>
  <si>
    <t>EST. MEDIA</t>
  </si>
  <si>
    <t xml:space="preserve"> H.T.R.</t>
  </si>
  <si>
    <t>PERNOCT. ESPAÑOLES</t>
  </si>
  <si>
    <t>PERNOCT. EXTRANJEROS</t>
  </si>
  <si>
    <t>ESTANCIA M. ESPAÑOLES</t>
  </si>
  <si>
    <t>ALBERGUES</t>
  </si>
  <si>
    <t xml:space="preserve">HOT. HOST. Y PENS. </t>
  </si>
  <si>
    <t>ESTABLEC.</t>
  </si>
  <si>
    <t>ALBERGUE TURISTICO</t>
  </si>
  <si>
    <t>VIAJ.  ESPAÑOLES</t>
  </si>
  <si>
    <t>VIAJ.  EXTRANJEROS</t>
  </si>
  <si>
    <t>PERN.  ESPAÑOLES</t>
  </si>
  <si>
    <t>PERN.  EXTRANJEROS</t>
  </si>
  <si>
    <t>V.ESP.</t>
  </si>
  <si>
    <t>V. EXTR.</t>
  </si>
  <si>
    <t>T. VIAJER</t>
  </si>
  <si>
    <t>P. ESP.</t>
  </si>
  <si>
    <t>P. EXTR.</t>
  </si>
  <si>
    <t>T. PERNOCT.</t>
  </si>
  <si>
    <t>T. VIAJER.</t>
  </si>
  <si>
    <t>Nº DE PERNOCTAC.</t>
  </si>
  <si>
    <t>ALBERG.  TUR.  SUP.</t>
  </si>
  <si>
    <t>ALBERG.TUR. C.S.</t>
  </si>
  <si>
    <t>ALB. TUR.  C.S. SUP.</t>
  </si>
  <si>
    <t>3a.- DATOS POR PROVINCIAS</t>
  </si>
  <si>
    <t>5.- ALBERGUES</t>
  </si>
  <si>
    <t>4a.- DATOS POR PROVINCIAS</t>
  </si>
  <si>
    <t>2.- HOTELES, HOSTALES Y PENSIONES</t>
  </si>
  <si>
    <t>4.- ALOJAMIENTOS DE TURISMO RURAL</t>
  </si>
  <si>
    <t>2.- ALOJAMIENTOS HOTELEROS</t>
  </si>
  <si>
    <t>2a.- DATOS POR PROVINCIAS</t>
  </si>
  <si>
    <t>1.- EVOLUCIÓN DE LA OFERTA DE ALOJAMIENTOS</t>
  </si>
  <si>
    <t>%</t>
  </si>
  <si>
    <t>DIAS</t>
  </si>
  <si>
    <t>ESTANCIA M. EXTRANJEROS</t>
  </si>
  <si>
    <t>GRADO OCUPACION</t>
  </si>
  <si>
    <t>GRADO OCUPACIÓN</t>
  </si>
  <si>
    <t>DIRECCION WEB: BOLETINES DE COYUNTURA TURISTICA</t>
  </si>
  <si>
    <t>5a.- DATOS POR PROVINCIAS</t>
  </si>
  <si>
    <t>6.- VIVIENDAS DE USO TURÍSTICO</t>
  </si>
  <si>
    <t>VIVIENDAS DE USO TURÍSTICO</t>
  </si>
  <si>
    <t>7.- APARTAMENTOS TURÍSTICOS</t>
  </si>
  <si>
    <t>7a.- DATOS POR PROVINCIAS</t>
  </si>
  <si>
    <t>APARTAMENTOS TURÍSTICOS</t>
  </si>
  <si>
    <t>CASA</t>
  </si>
  <si>
    <t>BUNGALÓ</t>
  </si>
  <si>
    <t>CHALÉ</t>
  </si>
  <si>
    <t>PISO</t>
  </si>
  <si>
    <t>INMUEBLE ANÁLOGO</t>
  </si>
  <si>
    <t>1 LLAVE</t>
  </si>
  <si>
    <t>2 LLAVES</t>
  </si>
  <si>
    <t>3 LLAVES</t>
  </si>
  <si>
    <t>4 LLAVES</t>
  </si>
  <si>
    <t>-</t>
  </si>
  <si>
    <t xml:space="preserve">VIVIENDAS </t>
  </si>
  <si>
    <t>APARTAMENTOS</t>
  </si>
  <si>
    <t>VIAJ.  EXTRANJEROS.</t>
  </si>
  <si>
    <t>PER. EXTRANJEROS</t>
  </si>
  <si>
    <t>PER.  ESPAÑOLES</t>
  </si>
  <si>
    <t>8.- RESTAURANTES</t>
  </si>
  <si>
    <t>ÁVILA</t>
  </si>
  <si>
    <t>CAMPING</t>
  </si>
  <si>
    <t xml:space="preserve">3.- CAMPING </t>
  </si>
  <si>
    <t>6a.- DATOS POR PROVINCIAS</t>
  </si>
  <si>
    <t>3.- PENSIONES</t>
  </si>
  <si>
    <t>4.- TURISMO RURAL</t>
  </si>
  <si>
    <t>5.- CAMPING</t>
  </si>
  <si>
    <t>6.- ALBERGUES</t>
  </si>
  <si>
    <t>7.- VIVIENDAS DE USO TURÍSTICO</t>
  </si>
  <si>
    <t>8.- APARTAMENTOS TURÍSTICOS</t>
  </si>
  <si>
    <t>8a.- DATOS POR PROVINCIAS</t>
  </si>
  <si>
    <t xml:space="preserve">FICHA TÉCNICA GENERAL </t>
  </si>
  <si>
    <t>I MOVIMIENTO DE VIAJEROS</t>
  </si>
  <si>
    <t>1.- DATOS GENERALES DE CASTILLA Y LEÓN</t>
  </si>
  <si>
    <t>FUENTE: CONSEJERIA DE CULTURA Y TURISMO, DIRECCIÓN GENERAL DE TURISMO</t>
  </si>
  <si>
    <t>Persona que realiza una o más pernoctaciones seguidas en el mismo alojamiento</t>
  </si>
  <si>
    <t>Ocupación por una persona de una plaza dentro de una jornada hotelera y en un mismo establecimiento.</t>
  </si>
  <si>
    <t>Relación, en porcentaje, entre el total medio diario de plazas ocupadas en el mes y el total de plazas disponibles.</t>
  </si>
  <si>
    <t>Relación entre el total de pernoctaciones realizadas y los viajeros entrados.</t>
  </si>
  <si>
    <t>Comunidad  de Castilla y León</t>
  </si>
  <si>
    <t>Alojamientos Turísticos Reglados (Alojamientos Hoteleros, Alojamientos de Turismo Rural, Campamentos, Albergues, Viviendas de uso turístico y Apartamentos).</t>
  </si>
  <si>
    <t>Director o Gerente del Alojamiento Turístico.</t>
  </si>
  <si>
    <t>Encuestas postal con apoyo de internet, fax y teléfono</t>
  </si>
  <si>
    <t>Mensual</t>
  </si>
  <si>
    <t>Muestreo aleatorio estratificado en función de la provincia y el tipo de alojamiento</t>
  </si>
  <si>
    <t>932 encuestas, fijado un nivel de error máximo para datos globales del 2,0%, en condiciones normales de muestreo (p=q=0,5, sigma=1,64).</t>
  </si>
  <si>
    <t>VIAJERO</t>
  </si>
  <si>
    <t>PERNOCTACIÓN</t>
  </si>
  <si>
    <t>GRADO DE OCUPACIÓN</t>
  </si>
  <si>
    <t>ÁMBITO DE LA INVESTIGACIÓN</t>
  </si>
  <si>
    <t>UNIVERSO</t>
  </si>
  <si>
    <t>UNIDAD INFORMANTE</t>
  </si>
  <si>
    <t>TÉCNICA DE INVESTIGACIÓN</t>
  </si>
  <si>
    <t>PERIODO DE ESTUDIO</t>
  </si>
  <si>
    <t>DISEÑO MUESTRAL</t>
  </si>
  <si>
    <t>TAMAÑO Y ERROR MUESTRAL</t>
  </si>
  <si>
    <t>1a.- DATOS POR PROVINCIAS</t>
  </si>
  <si>
    <t>HOSTALES</t>
  </si>
  <si>
    <r>
      <t>C.R.A.C</t>
    </r>
    <r>
      <rPr>
        <sz val="11"/>
        <rFont val="Arial"/>
        <family val="2"/>
      </rPr>
      <t xml:space="preserve">.: Casa Rural de Alojamiento Compartido     </t>
    </r>
    <r>
      <rPr>
        <b/>
        <sz val="11"/>
        <color indexed="12"/>
        <rFont val="Arial"/>
        <family val="2"/>
      </rPr>
      <t>C.R.A</t>
    </r>
    <r>
      <rPr>
        <sz val="11"/>
        <rFont val="Arial"/>
        <family val="2"/>
      </rPr>
      <t xml:space="preserve">.:Casa Rural de Alquiler     </t>
    </r>
    <r>
      <rPr>
        <b/>
        <sz val="11"/>
        <color indexed="12"/>
        <rFont val="Arial"/>
        <family val="2"/>
      </rPr>
      <t>H.T.R</t>
    </r>
    <r>
      <rPr>
        <sz val="11"/>
        <rFont val="Arial"/>
        <family val="2"/>
      </rPr>
      <t xml:space="preserve">: Hoteles de Turismo Rural </t>
    </r>
  </si>
  <si>
    <t>AÑO 2022</t>
  </si>
  <si>
    <t>Plan Estadístico de Castilla y León 2022-2025: Operación Estadística nº 07012</t>
  </si>
  <si>
    <t>www.turismocastillayleon.com (Banner: Espacio para profesionales &gt; Estudios y Estadísticas)</t>
  </si>
  <si>
    <t>ENERO 2023</t>
  </si>
  <si>
    <t>1B.- COMPARACIONES ENERO 2022 Y ENERO 2023</t>
  </si>
  <si>
    <t>2B.- COMPARACIONES ENERO 2022 Y ENERO 2023</t>
  </si>
  <si>
    <t>3B.- COMPARACIONES ENERO 2022 Y ENERO 2023</t>
  </si>
  <si>
    <t>5B.- COMPARACIONES ENERO 2022 Y ENERO 2023</t>
  </si>
  <si>
    <t>4B.- COMPARACIONES ENERO 2022 Y ENERO 2023</t>
  </si>
  <si>
    <t>6B.- COMPARACIONES ENERO 2022 Y ENERO 2023</t>
  </si>
  <si>
    <t>7B.- COMPARACIONES ENERO 2022 Y ENERO 2023</t>
  </si>
  <si>
    <t>8B.- COMPARACIONES ENERO 2022 Y ENERO 2023</t>
  </si>
  <si>
    <t>ENERO 2022</t>
  </si>
  <si>
    <t>ENERO</t>
  </si>
  <si>
    <t>AÑO 2023</t>
  </si>
  <si>
    <t>NOTA: Durante el mes de ENERO de 2023, en Palencia y en Soria los campings han estado cerrados.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</si>
</sst>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61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30"/>
      <color indexed="10"/>
      <name val="Arial"/>
      <family val="2"/>
    </font>
    <font>
      <b/>
      <sz val="20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14"/>
      <color rgb="FF0000FF"/>
      <name val="Arial"/>
      <family val="2"/>
    </font>
    <font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10"/>
      <color rgb="FF00B0F0"/>
      <name val="Arial"/>
      <family val="2"/>
    </font>
    <font>
      <b/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50"/>
      <color theme="9"/>
      <name val="Arial"/>
      <family val="2"/>
    </font>
    <font>
      <b/>
      <sz val="50"/>
      <color theme="0"/>
      <name val="Calibri Light"/>
      <family val="2"/>
    </font>
    <font>
      <b/>
      <sz val="55"/>
      <color theme="0"/>
      <name val="Calibri Light"/>
      <family val="2"/>
    </font>
    <font>
      <b/>
      <sz val="50"/>
      <color rgb="FFFECE00"/>
      <name val="Calibri"/>
      <family val="2"/>
      <scheme val="minor"/>
    </font>
    <font>
      <b/>
      <sz val="9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8"/>
      <color theme="1" tint="0.34998626667073579"/>
      <name val="Arial"/>
      <family val="2"/>
    </font>
    <font>
      <sz val="1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8"/>
      <color theme="9" tint="-0.249977111117893"/>
      <name val="Arial"/>
      <family val="2"/>
    </font>
    <font>
      <sz val="10"/>
      <color rgb="FFFF6600"/>
      <name val="Arial"/>
      <family val="2"/>
    </font>
    <font>
      <b/>
      <sz val="9"/>
      <color rgb="FFFF6600"/>
      <name val="Arial"/>
      <family val="2"/>
    </font>
    <font>
      <b/>
      <sz val="12"/>
      <color theme="1" tint="0.34998626667073579"/>
      <name val="Arial"/>
      <family val="2"/>
    </font>
    <font>
      <b/>
      <sz val="9"/>
      <color theme="0"/>
      <name val="Arial"/>
      <family val="2"/>
    </font>
    <font>
      <b/>
      <sz val="2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b/>
      <sz val="9"/>
      <color rgb="FF595959"/>
      <name val="Arial"/>
      <family val="2"/>
    </font>
    <font>
      <b/>
      <sz val="10"/>
      <color rgb="FFFF6600"/>
      <name val="Arial"/>
      <family val="2"/>
    </font>
    <font>
      <b/>
      <sz val="10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10"/>
      <color rgb="FF595959"/>
      <name val="Arial"/>
    </font>
    <font>
      <b/>
      <sz val="10"/>
      <color rgb="FFFF6600"/>
      <name val="Arial"/>
    </font>
    <font>
      <b/>
      <sz val="10"/>
      <color rgb="FF62BAE4"/>
      <name val="Arial"/>
    </font>
    <font>
      <b/>
      <sz val="10"/>
      <color rgb="FFC00000"/>
      <name val="Arial"/>
    </font>
    <font>
      <b/>
      <sz val="10"/>
      <color rgb="FF7DB51A"/>
      <name val="Arial"/>
    </font>
    <font>
      <b/>
      <sz val="10"/>
      <color rgb="FF595959"/>
      <name val="Arial"/>
    </font>
    <font>
      <sz val="11"/>
      <color rgb="FF595959"/>
      <name val="Arial"/>
    </font>
    <font>
      <b/>
      <sz val="11"/>
      <color rgb="FFFFFFFF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383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62BA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DB51A"/>
        <bgColor rgb="FFFFFFFF"/>
      </patternFill>
    </fill>
    <fill>
      <patternFill patternType="solid">
        <fgColor rgb="FFD0E2AD"/>
        <bgColor rgb="FFFFFFFF"/>
      </patternFill>
    </fill>
    <fill>
      <patternFill patternType="solid">
        <fgColor rgb="FF003956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  <border>
      <left/>
      <right style="thick">
        <color theme="9" tint="-0.24994659260841701"/>
      </right>
      <top/>
      <bottom style="thick">
        <color rgb="FF066686"/>
      </bottom>
      <diagonal/>
    </border>
    <border>
      <left/>
      <right/>
      <top style="thick">
        <color rgb="FF066686"/>
      </top>
      <bottom/>
      <diagonal/>
    </border>
    <border>
      <left style="thick">
        <color rgb="FF066686"/>
      </left>
      <right/>
      <top style="thick">
        <color rgb="FF066686"/>
      </top>
      <bottom/>
      <diagonal/>
    </border>
    <border>
      <left/>
      <right style="thick">
        <color rgb="FF066686"/>
      </right>
      <top style="thick">
        <color rgb="FF066686"/>
      </top>
      <bottom/>
      <diagonal/>
    </border>
    <border>
      <left style="thick">
        <color rgb="FF066686"/>
      </left>
      <right/>
      <top/>
      <bottom/>
      <diagonal/>
    </border>
    <border>
      <left/>
      <right style="thick">
        <color rgb="FF066686"/>
      </right>
      <top/>
      <bottom/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 style="thick">
        <color rgb="FF066686"/>
      </right>
      <top/>
      <bottom style="thick">
        <color rgb="FF06668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0" borderId="0"/>
    <xf numFmtId="0" fontId="64" fillId="0" borderId="0"/>
  </cellStyleXfs>
  <cellXfs count="292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0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2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left" vertical="center"/>
    </xf>
    <xf numFmtId="3" fontId="36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1" fillId="11" borderId="0" xfId="0" applyFont="1" applyFill="1" applyAlignment="1">
      <alignment vertical="center"/>
    </xf>
    <xf numFmtId="0" fontId="33" fillId="9" borderId="2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9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4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4" fillId="11" borderId="0" xfId="0" applyFont="1" applyFill="1" applyAlignment="1">
      <alignment vertical="center"/>
    </xf>
    <xf numFmtId="49" fontId="45" fillId="11" borderId="0" xfId="0" applyNumberFormat="1" applyFont="1" applyFill="1" applyAlignment="1">
      <alignment vertical="center"/>
    </xf>
    <xf numFmtId="0" fontId="37" fillId="5" borderId="2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0" fontId="47" fillId="4" borderId="1" xfId="2" applyNumberFormat="1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vertical="center"/>
    </xf>
    <xf numFmtId="0" fontId="48" fillId="4" borderId="2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left" vertical="center"/>
    </xf>
    <xf numFmtId="0" fontId="34" fillId="7" borderId="2" xfId="0" applyFont="1" applyFill="1" applyBorder="1" applyAlignment="1">
      <alignment horizontal="center" vertical="center"/>
    </xf>
    <xf numFmtId="0" fontId="34" fillId="11" borderId="0" xfId="0" applyFont="1" applyFill="1" applyAlignment="1">
      <alignment vertical="center"/>
    </xf>
    <xf numFmtId="0" fontId="34" fillId="11" borderId="0" xfId="0" applyFont="1" applyFill="1" applyAlignment="1">
      <alignment horizontal="left" vertical="center"/>
    </xf>
    <xf numFmtId="0" fontId="49" fillId="11" borderId="0" xfId="0" applyFont="1" applyFill="1" applyAlignment="1">
      <alignment vertical="center"/>
    </xf>
    <xf numFmtId="0" fontId="34" fillId="11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35" fillId="7" borderId="2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7" borderId="2" xfId="0" applyFont="1" applyFill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2" fillId="3" borderId="0" xfId="0" applyFont="1" applyFill="1" applyAlignment="1">
      <alignment vertical="center"/>
    </xf>
    <xf numFmtId="0" fontId="52" fillId="3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2" fillId="3" borderId="8" xfId="0" applyFont="1" applyFill="1" applyBorder="1" applyAlignment="1">
      <alignment vertical="center"/>
    </xf>
    <xf numFmtId="0" fontId="53" fillId="3" borderId="5" xfId="0" applyFont="1" applyFill="1" applyBorder="1" applyAlignment="1">
      <alignment vertical="center"/>
    </xf>
    <xf numFmtId="0" fontId="55" fillId="11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0" fontId="57" fillId="3" borderId="7" xfId="0" applyFont="1" applyFill="1" applyBorder="1" applyAlignment="1">
      <alignment vertical="center"/>
    </xf>
    <xf numFmtId="0" fontId="57" fillId="3" borderId="4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0" fillId="11" borderId="0" xfId="0" applyFont="1" applyFill="1" applyAlignment="1">
      <alignment vertical="center"/>
    </xf>
    <xf numFmtId="0" fontId="39" fillId="11" borderId="0" xfId="0" applyFont="1" applyFill="1" applyAlignment="1">
      <alignment vertical="center"/>
    </xf>
    <xf numFmtId="0" fontId="50" fillId="11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9" fillId="4" borderId="2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0" fillId="0" borderId="0" xfId="3" applyFont="1"/>
    <xf numFmtId="10" fontId="37" fillId="4" borderId="1" xfId="0" applyNumberFormat="1" applyFont="1" applyFill="1" applyBorder="1" applyAlignment="1">
      <alignment horizontal="center" vertical="center"/>
    </xf>
    <xf numFmtId="10" fontId="37" fillId="4" borderId="3" xfId="0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49" fontId="61" fillId="7" borderId="2" xfId="3" applyNumberFormat="1" applyFont="1" applyFill="1" applyBorder="1" applyAlignment="1">
      <alignment horizontal="center" vertical="center"/>
    </xf>
    <xf numFmtId="0" fontId="61" fillId="7" borderId="2" xfId="3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6" fillId="11" borderId="0" xfId="0" applyFont="1" applyFill="1" applyAlignment="1">
      <alignment vertical="center"/>
    </xf>
    <xf numFmtId="0" fontId="52" fillId="3" borderId="10" xfId="0" applyFont="1" applyFill="1" applyBorder="1" applyAlignment="1">
      <alignment vertical="center"/>
    </xf>
    <xf numFmtId="0" fontId="52" fillId="3" borderId="11" xfId="0" applyFont="1" applyFill="1" applyBorder="1" applyAlignment="1">
      <alignment vertical="center"/>
    </xf>
    <xf numFmtId="0" fontId="52" fillId="3" borderId="12" xfId="0" applyFont="1" applyFill="1" applyBorder="1" applyAlignment="1">
      <alignment vertical="center"/>
    </xf>
    <xf numFmtId="0" fontId="55" fillId="11" borderId="13" xfId="0" applyFont="1" applyFill="1" applyBorder="1" applyAlignment="1">
      <alignment vertical="center"/>
    </xf>
    <xf numFmtId="0" fontId="57" fillId="3" borderId="14" xfId="0" applyFont="1" applyFill="1" applyBorder="1" applyAlignment="1">
      <alignment vertical="center"/>
    </xf>
    <xf numFmtId="0" fontId="53" fillId="3" borderId="13" xfId="0" applyFont="1" applyFill="1" applyBorder="1" applyAlignment="1">
      <alignment vertical="center"/>
    </xf>
    <xf numFmtId="0" fontId="52" fillId="3" borderId="15" xfId="0" applyFont="1" applyFill="1" applyBorder="1" applyAlignment="1">
      <alignment vertical="center"/>
    </xf>
    <xf numFmtId="0" fontId="57" fillId="3" borderId="16" xfId="0" applyFont="1" applyFill="1" applyBorder="1" applyAlignment="1">
      <alignment vertical="center"/>
    </xf>
    <xf numFmtId="0" fontId="52" fillId="3" borderId="17" xfId="0" applyFont="1" applyFill="1" applyBorder="1" applyAlignment="1">
      <alignment vertical="center"/>
    </xf>
    <xf numFmtId="0" fontId="52" fillId="3" borderId="16" xfId="0" applyFont="1" applyFill="1" applyBorder="1" applyAlignment="1">
      <alignment vertical="center"/>
    </xf>
    <xf numFmtId="0" fontId="55" fillId="11" borderId="9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1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0" fontId="37" fillId="0" borderId="3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3" fontId="65" fillId="14" borderId="20" xfId="0" applyNumberFormat="1" applyFont="1" applyFill="1" applyBorder="1" applyAlignment="1">
      <alignment horizontal="center" vertical="center"/>
    </xf>
    <xf numFmtId="3" fontId="66" fillId="12" borderId="0" xfId="0" applyNumberFormat="1" applyFont="1" applyFill="1" applyAlignment="1">
      <alignment horizontal="center" vertical="center"/>
    </xf>
    <xf numFmtId="3" fontId="65" fillId="12" borderId="0" xfId="0" applyNumberFormat="1" applyFont="1" applyFill="1" applyAlignment="1">
      <alignment horizontal="center" vertical="center"/>
    </xf>
    <xf numFmtId="3" fontId="66" fillId="12" borderId="20" xfId="0" applyNumberFormat="1" applyFont="1" applyFill="1" applyBorder="1" applyAlignment="1">
      <alignment horizontal="center" vertical="center"/>
    </xf>
    <xf numFmtId="3" fontId="65" fillId="12" borderId="20" xfId="0" applyNumberFormat="1" applyFont="1" applyFill="1" applyBorder="1" applyAlignment="1">
      <alignment horizontal="center" vertical="center"/>
    </xf>
    <xf numFmtId="3" fontId="65" fillId="14" borderId="22" xfId="0" applyNumberFormat="1" applyFont="1" applyFill="1" applyBorder="1" applyAlignment="1">
      <alignment horizontal="center" vertical="center"/>
    </xf>
    <xf numFmtId="10" fontId="65" fillId="14" borderId="22" xfId="0" applyNumberFormat="1" applyFont="1" applyFill="1" applyBorder="1" applyAlignment="1">
      <alignment horizontal="center" vertical="center"/>
    </xf>
    <xf numFmtId="2" fontId="65" fillId="14" borderId="20" xfId="0" applyNumberFormat="1" applyFont="1" applyFill="1" applyBorder="1" applyAlignment="1">
      <alignment horizontal="center" vertical="center"/>
    </xf>
    <xf numFmtId="4" fontId="66" fillId="12" borderId="0" xfId="0" applyNumberFormat="1" applyFont="1" applyFill="1" applyAlignment="1">
      <alignment horizontal="center" vertical="center"/>
    </xf>
    <xf numFmtId="4" fontId="65" fillId="12" borderId="0" xfId="0" applyNumberFormat="1" applyFont="1" applyFill="1" applyAlignment="1">
      <alignment horizontal="center" vertical="center"/>
    </xf>
    <xf numFmtId="4" fontId="66" fillId="12" borderId="20" xfId="0" applyNumberFormat="1" applyFont="1" applyFill="1" applyBorder="1" applyAlignment="1">
      <alignment horizontal="center" vertical="center"/>
    </xf>
    <xf numFmtId="4" fontId="65" fillId="12" borderId="20" xfId="0" applyNumberFormat="1" applyFont="1" applyFill="1" applyBorder="1" applyAlignment="1">
      <alignment horizontal="center" vertical="center"/>
    </xf>
    <xf numFmtId="49" fontId="67" fillId="0" borderId="0" xfId="0" applyNumberFormat="1" applyFont="1" applyAlignment="1">
      <alignment vertical="center"/>
    </xf>
    <xf numFmtId="3" fontId="65" fillId="0" borderId="21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3" fontId="68" fillId="0" borderId="0" xfId="0" applyNumberFormat="1" applyFont="1" applyAlignment="1">
      <alignment horizontal="center" vertical="center"/>
    </xf>
    <xf numFmtId="3" fontId="69" fillId="0" borderId="0" xfId="0" applyNumberFormat="1" applyFont="1" applyAlignment="1">
      <alignment horizontal="center" vertical="center"/>
    </xf>
    <xf numFmtId="10" fontId="70" fillId="0" borderId="0" xfId="0" applyNumberFormat="1" applyFont="1" applyAlignment="1">
      <alignment horizontal="center" vertical="center"/>
    </xf>
    <xf numFmtId="2" fontId="71" fillId="0" borderId="0" xfId="0" applyNumberFormat="1" applyFont="1" applyAlignment="1">
      <alignment horizontal="center" vertical="center"/>
    </xf>
    <xf numFmtId="3" fontId="68" fillId="14" borderId="22" xfId="0" applyNumberFormat="1" applyFont="1" applyFill="1" applyBorder="1" applyAlignment="1">
      <alignment horizontal="center" vertical="center"/>
    </xf>
    <xf numFmtId="3" fontId="69" fillId="14" borderId="22" xfId="0" applyNumberFormat="1" applyFont="1" applyFill="1" applyBorder="1" applyAlignment="1">
      <alignment horizontal="center" vertical="center"/>
    </xf>
    <xf numFmtId="10" fontId="70" fillId="14" borderId="22" xfId="0" applyNumberFormat="1" applyFont="1" applyFill="1" applyBorder="1" applyAlignment="1">
      <alignment horizontal="center" vertical="center"/>
    </xf>
    <xf numFmtId="2" fontId="71" fillId="14" borderId="22" xfId="0" applyNumberFormat="1" applyFont="1" applyFill="1" applyBorder="1" applyAlignment="1">
      <alignment horizontal="center" vertical="center"/>
    </xf>
    <xf numFmtId="0" fontId="67" fillId="14" borderId="22" xfId="0" applyFont="1" applyFill="1" applyBorder="1" applyAlignment="1">
      <alignment vertical="center"/>
    </xf>
    <xf numFmtId="3" fontId="66" fillId="0" borderId="20" xfId="0" applyNumberFormat="1" applyFont="1" applyBorder="1" applyAlignment="1">
      <alignment horizontal="center" vertical="center"/>
    </xf>
    <xf numFmtId="3" fontId="65" fillId="0" borderId="0" xfId="0" applyNumberFormat="1" applyFont="1" applyAlignment="1">
      <alignment horizontal="center" vertical="center"/>
    </xf>
    <xf numFmtId="3" fontId="66" fillId="0" borderId="21" xfId="0" applyNumberFormat="1" applyFont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3" fontId="65" fillId="14" borderId="21" xfId="0" applyNumberFormat="1" applyFont="1" applyFill="1" applyBorder="1" applyAlignment="1">
      <alignment horizontal="center" vertical="center"/>
    </xf>
    <xf numFmtId="3" fontId="72" fillId="0" borderId="0" xfId="0" applyNumberFormat="1" applyFont="1" applyAlignment="1">
      <alignment horizontal="center" vertical="center"/>
    </xf>
    <xf numFmtId="3" fontId="73" fillId="0" borderId="0" xfId="0" applyNumberFormat="1" applyFont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10" fontId="75" fillId="0" borderId="0" xfId="0" applyNumberFormat="1" applyFont="1" applyAlignment="1">
      <alignment horizontal="center" vertical="center"/>
    </xf>
    <xf numFmtId="2" fontId="76" fillId="0" borderId="0" xfId="0" applyNumberFormat="1" applyFont="1" applyAlignment="1">
      <alignment horizontal="center" vertical="center"/>
    </xf>
    <xf numFmtId="3" fontId="77" fillId="14" borderId="22" xfId="0" applyNumberFormat="1" applyFont="1" applyFill="1" applyBorder="1" applyAlignment="1">
      <alignment horizontal="center" vertical="center"/>
    </xf>
    <xf numFmtId="3" fontId="73" fillId="14" borderId="22" xfId="0" applyNumberFormat="1" applyFont="1" applyFill="1" applyBorder="1" applyAlignment="1">
      <alignment horizontal="center" vertical="center"/>
    </xf>
    <xf numFmtId="3" fontId="74" fillId="14" borderId="22" xfId="0" applyNumberFormat="1" applyFont="1" applyFill="1" applyBorder="1" applyAlignment="1">
      <alignment horizontal="center" vertical="center"/>
    </xf>
    <xf numFmtId="10" fontId="75" fillId="14" borderId="22" xfId="0" applyNumberFormat="1" applyFont="1" applyFill="1" applyBorder="1" applyAlignment="1">
      <alignment horizontal="center" vertical="center"/>
    </xf>
    <xf numFmtId="2" fontId="76" fillId="14" borderId="22" xfId="0" applyNumberFormat="1" applyFont="1" applyFill="1" applyBorder="1" applyAlignment="1">
      <alignment horizontal="center" vertical="center"/>
    </xf>
    <xf numFmtId="0" fontId="78" fillId="0" borderId="21" xfId="0" applyFont="1" applyBorder="1" applyAlignment="1">
      <alignment vertical="center"/>
    </xf>
    <xf numFmtId="0" fontId="78" fillId="0" borderId="21" xfId="0" applyFont="1" applyBorder="1" applyAlignment="1">
      <alignment horizontal="right" vertical="center"/>
    </xf>
    <xf numFmtId="3" fontId="78" fillId="0" borderId="21" xfId="0" applyNumberFormat="1" applyFont="1" applyBorder="1" applyAlignment="1">
      <alignment horizontal="righ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right" vertical="center"/>
    </xf>
    <xf numFmtId="3" fontId="78" fillId="0" borderId="0" xfId="0" applyNumberFormat="1" applyFont="1" applyAlignment="1">
      <alignment horizontal="right" vertical="center"/>
    </xf>
    <xf numFmtId="0" fontId="79" fillId="13" borderId="22" xfId="0" applyFont="1" applyFill="1" applyBorder="1" applyAlignment="1">
      <alignment horizontal="left" vertical="center"/>
    </xf>
    <xf numFmtId="0" fontId="79" fillId="13" borderId="22" xfId="0" applyFont="1" applyFill="1" applyBorder="1" applyAlignment="1">
      <alignment horizontal="right" vertical="center"/>
    </xf>
    <xf numFmtId="3" fontId="79" fillId="13" borderId="22" xfId="0" applyNumberFormat="1" applyFont="1" applyFill="1" applyBorder="1" applyAlignment="1">
      <alignment horizontal="right" vertical="center"/>
    </xf>
    <xf numFmtId="10" fontId="79" fillId="13" borderId="22" xfId="0" applyNumberFormat="1" applyFont="1" applyFill="1" applyBorder="1" applyAlignment="1">
      <alignment horizontal="right" vertical="center"/>
    </xf>
    <xf numFmtId="0" fontId="79" fillId="13" borderId="20" xfId="0" applyFont="1" applyFill="1" applyBorder="1" applyAlignment="1">
      <alignment vertical="center"/>
    </xf>
    <xf numFmtId="0" fontId="79" fillId="13" borderId="20" xfId="0" applyFont="1" applyFill="1" applyBorder="1" applyAlignment="1">
      <alignment horizontal="right" vertical="center"/>
    </xf>
    <xf numFmtId="2" fontId="79" fillId="13" borderId="20" xfId="0" applyNumberFormat="1" applyFont="1" applyFill="1" applyBorder="1" applyAlignment="1">
      <alignment horizontal="right" vertical="center"/>
    </xf>
    <xf numFmtId="3" fontId="77" fillId="0" borderId="0" xfId="0" applyNumberFormat="1" applyFont="1" applyAlignment="1">
      <alignment horizontal="center" vertical="center"/>
    </xf>
    <xf numFmtId="3" fontId="72" fillId="0" borderId="20" xfId="0" applyNumberFormat="1" applyFont="1" applyBorder="1" applyAlignment="1">
      <alignment horizontal="center" vertical="center"/>
    </xf>
    <xf numFmtId="3" fontId="77" fillId="0" borderId="20" xfId="0" applyNumberFormat="1" applyFont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62" fillId="15" borderId="0" xfId="0" applyFont="1" applyFill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3" fontId="66" fillId="0" borderId="20" xfId="0" applyNumberFormat="1" applyFont="1" applyBorder="1" applyAlignment="1">
      <alignment horizontal="center" vertical="center"/>
    </xf>
    <xf numFmtId="10" fontId="65" fillId="0" borderId="20" xfId="0" applyNumberFormat="1" applyFont="1" applyBorder="1" applyAlignment="1">
      <alignment horizontal="center" vertical="center"/>
    </xf>
    <xf numFmtId="3" fontId="65" fillId="0" borderId="0" xfId="0" applyNumberFormat="1" applyFont="1" applyAlignment="1">
      <alignment horizontal="center" vertical="center"/>
    </xf>
    <xf numFmtId="3" fontId="66" fillId="0" borderId="21" xfId="0" applyNumberFormat="1" applyFont="1" applyBorder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10" fontId="65" fillId="0" borderId="21" xfId="0" applyNumberFormat="1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33" fillId="4" borderId="1" xfId="3" applyFont="1" applyFill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0" fontId="37" fillId="4" borderId="3" xfId="3" applyFont="1" applyFill="1" applyBorder="1" applyAlignment="1">
      <alignment horizontal="left" vertical="center"/>
    </xf>
    <xf numFmtId="0" fontId="37" fillId="4" borderId="1" xfId="3" applyFont="1" applyFill="1" applyBorder="1" applyAlignment="1">
      <alignment horizontal="left" vertical="center"/>
    </xf>
    <xf numFmtId="0" fontId="35" fillId="7" borderId="2" xfId="0" applyFont="1" applyFill="1" applyBorder="1" applyAlignment="1">
      <alignment horizontal="center" vertical="center"/>
    </xf>
    <xf numFmtId="10" fontId="37" fillId="9" borderId="2" xfId="0" applyNumberFormat="1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3" fontId="65" fillId="0" borderId="21" xfId="0" applyNumberFormat="1" applyFont="1" applyBorder="1" applyAlignment="1">
      <alignment horizontal="center" vertical="center"/>
    </xf>
    <xf numFmtId="0" fontId="54" fillId="3" borderId="0" xfId="0" applyFont="1" applyFill="1" applyAlignment="1">
      <alignment horizontal="left" vertical="center" wrapText="1"/>
    </xf>
    <xf numFmtId="0" fontId="54" fillId="3" borderId="17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4" fillId="3" borderId="19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3" fillId="3" borderId="16" xfId="0" applyFont="1" applyFill="1" applyBorder="1" applyAlignment="1">
      <alignment horizontal="left" vertical="center" wrapText="1"/>
    </xf>
    <xf numFmtId="0" fontId="53" fillId="3" borderId="0" xfId="0" applyFont="1" applyFill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/>
    </xf>
    <xf numFmtId="0" fontId="53" fillId="3" borderId="0" xfId="0" applyFont="1" applyFill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53" fillId="3" borderId="18" xfId="0" applyFont="1" applyFill="1" applyBorder="1" applyAlignment="1">
      <alignment horizontal="left" vertical="center" wrapText="1"/>
    </xf>
    <xf numFmtId="0" fontId="53" fillId="3" borderId="11" xfId="0" applyFont="1" applyFill="1" applyBorder="1" applyAlignment="1">
      <alignment horizontal="left" vertical="center" wrapText="1"/>
    </xf>
    <xf numFmtId="0" fontId="39" fillId="10" borderId="0" xfId="0" applyFont="1" applyFill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53" fillId="3" borderId="14" xfId="0" applyFont="1" applyFill="1" applyBorder="1" applyAlignment="1">
      <alignment horizontal="left" vertical="center"/>
    </xf>
    <xf numFmtId="0" fontId="53" fillId="3" borderId="13" xfId="0" applyFont="1" applyFill="1" applyBorder="1" applyAlignment="1">
      <alignment horizontal="left" vertical="center"/>
    </xf>
    <xf numFmtId="0" fontId="54" fillId="3" borderId="18" xfId="0" applyFont="1" applyFill="1" applyBorder="1" applyAlignment="1">
      <alignment horizontal="left" vertical="center"/>
    </xf>
    <xf numFmtId="0" fontId="54" fillId="3" borderId="1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66" fillId="0" borderId="0" xfId="0" applyNumberFormat="1" applyFont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7" fillId="0" borderId="3" xfId="3" applyFont="1" applyBorder="1" applyAlignment="1">
      <alignment horizontal="left" vertical="center"/>
    </xf>
    <xf numFmtId="0" fontId="33" fillId="4" borderId="3" xfId="3" applyFont="1" applyFill="1" applyBorder="1" applyAlignment="1">
      <alignment horizontal="left" vertical="center"/>
    </xf>
    <xf numFmtId="0" fontId="33" fillId="5" borderId="2" xfId="0" applyFont="1" applyFill="1" applyBorder="1" applyAlignment="1">
      <alignment horizontal="center" vertical="center"/>
    </xf>
    <xf numFmtId="10" fontId="65" fillId="0" borderId="0" xfId="0" applyNumberFormat="1" applyFont="1" applyAlignment="1">
      <alignment horizontal="center" vertical="center"/>
    </xf>
    <xf numFmtId="3" fontId="72" fillId="0" borderId="21" xfId="0" applyNumberFormat="1" applyFont="1" applyBorder="1" applyAlignment="1">
      <alignment horizontal="center" vertical="center"/>
    </xf>
    <xf numFmtId="3" fontId="77" fillId="0" borderId="0" xfId="0" applyNumberFormat="1" applyFont="1" applyAlignment="1">
      <alignment horizontal="center" vertical="center"/>
    </xf>
    <xf numFmtId="10" fontId="5" fillId="9" borderId="1" xfId="0" applyNumberFormat="1" applyFont="1" applyFill="1" applyBorder="1" applyAlignment="1">
      <alignment horizontal="center" vertical="center"/>
    </xf>
    <xf numFmtId="9" fontId="33" fillId="9" borderId="2" xfId="2" applyFont="1" applyFill="1" applyBorder="1" applyAlignment="1">
      <alignment horizontal="center" vertical="center"/>
    </xf>
    <xf numFmtId="10" fontId="77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3" fontId="72" fillId="0" borderId="20" xfId="0" applyNumberFormat="1" applyFont="1" applyBorder="1" applyAlignment="1">
      <alignment horizontal="center" vertical="center"/>
    </xf>
    <xf numFmtId="3" fontId="77" fillId="0" borderId="2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8" fillId="10" borderId="0" xfId="0" applyFont="1" applyFill="1" applyAlignment="1">
      <alignment horizontal="center" vertical="center"/>
    </xf>
    <xf numFmtId="0" fontId="34" fillId="7" borderId="2" xfId="3" applyFont="1" applyFill="1" applyBorder="1" applyAlignment="1">
      <alignment horizontal="center" vertical="center"/>
    </xf>
    <xf numFmtId="0" fontId="33" fillId="0" borderId="3" xfId="3" applyFont="1" applyBorder="1" applyAlignment="1">
      <alignment horizontal="left" vertical="center"/>
    </xf>
    <xf numFmtId="17" fontId="45" fillId="11" borderId="0" xfId="0" quotePrefix="1" applyNumberFormat="1" applyFont="1" applyFill="1" applyAlignment="1">
      <alignment horizontal="right" vertical="center"/>
    </xf>
    <xf numFmtId="0" fontId="45" fillId="11" borderId="0" xfId="0" applyFont="1" applyFill="1" applyAlignment="1">
      <alignment horizontal="right" vertical="center"/>
    </xf>
    <xf numFmtId="0" fontId="43" fillId="11" borderId="0" xfId="0" applyFont="1" applyFill="1" applyAlignment="1">
      <alignment horizontal="right" vertical="center"/>
    </xf>
    <xf numFmtId="9" fontId="33" fillId="5" borderId="2" xfId="2" applyFont="1" applyFill="1" applyBorder="1" applyAlignment="1">
      <alignment horizontal="center" vertical="center"/>
    </xf>
    <xf numFmtId="10" fontId="32" fillId="5" borderId="2" xfId="0" applyNumberFormat="1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10" fontId="77" fillId="0" borderId="20" xfId="0" applyNumberFormat="1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9" fontId="37" fillId="5" borderId="2" xfId="2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3" xfId="4"/>
    <cellStyle name="Normal 4" xfId="5"/>
    <cellStyle name="Porcentaje" xfId="2" builtinId="5"/>
  </cellStyles>
  <dxfs count="65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325F22"/>
      <color rgb="FF549E39"/>
      <color rgb="FF536E1F"/>
      <color rgb="FF066686"/>
      <color rgb="FF003956"/>
      <color rgb="FF7DB51A"/>
      <color rgb="FF000000"/>
      <color rgb="FFFF6600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PROCEDENCIA DE LOS VIAJEROS ESPAÑOLES</a:t>
            </a:r>
          </a:p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PERIODO ACUMULADO DE ENERO A DICIEMBRE 2015</a:t>
            </a:r>
          </a:p>
        </c:rich>
      </c:tx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numFmt formatCode="#.0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[1]Mes!$B$46:$B$64</c:f>
              <c:strCache>
                <c:ptCount val="19"/>
                <c:pt idx="0">
                  <c:v>Melilla</c:v>
                </c:pt>
                <c:pt idx="1">
                  <c:v>Ceuta</c:v>
                </c:pt>
                <c:pt idx="2">
                  <c:v>Baleares (Islas)</c:v>
                </c:pt>
                <c:pt idx="3">
                  <c:v>Canarias</c:v>
                </c:pt>
                <c:pt idx="4">
                  <c:v>Rioja (La)</c:v>
                </c:pt>
                <c:pt idx="5">
                  <c:v>Murcia (Región de)</c:v>
                </c:pt>
                <c:pt idx="6">
                  <c:v>Navarra (Comunidad Foral de)</c:v>
                </c:pt>
                <c:pt idx="7">
                  <c:v>Extremadura</c:v>
                </c:pt>
                <c:pt idx="8">
                  <c:v>Aragón</c:v>
                </c:pt>
                <c:pt idx="9">
                  <c:v>Cantabria</c:v>
                </c:pt>
                <c:pt idx="10">
                  <c:v>Castilla - La Mancha</c:v>
                </c:pt>
                <c:pt idx="11">
                  <c:v>Comunidad Valenciana</c:v>
                </c:pt>
                <c:pt idx="12">
                  <c:v>Asturias (Principado de)</c:v>
                </c:pt>
                <c:pt idx="13">
                  <c:v>Galicia</c:v>
                </c:pt>
                <c:pt idx="14">
                  <c:v>País Vasco</c:v>
                </c:pt>
                <c:pt idx="15">
                  <c:v>Cataluña</c:v>
                </c:pt>
                <c:pt idx="16">
                  <c:v>Andalucía</c:v>
                </c:pt>
                <c:pt idx="17">
                  <c:v>Castilla y León</c:v>
                </c:pt>
                <c:pt idx="18">
                  <c:v>Madrid (Comunidad de)</c:v>
                </c:pt>
              </c:strCache>
            </c:strRef>
          </c:cat>
          <c:val>
            <c:numRef>
              <c:f>[1]Mes!$C$46:$C$64</c:f>
              <c:numCache>
                <c:formatCode>General</c:formatCode>
                <c:ptCount val="19"/>
                <c:pt idx="0">
                  <c:v>1.2192386202514172E-3</c:v>
                </c:pt>
                <c:pt idx="1">
                  <c:v>1.5256775077432394E-3</c:v>
                </c:pt>
                <c:pt idx="2">
                  <c:v>8.5609098896384239E-3</c:v>
                </c:pt>
                <c:pt idx="3">
                  <c:v>1.0799183510243893E-2</c:v>
                </c:pt>
                <c:pt idx="4">
                  <c:v>1.1987232603132725E-2</c:v>
                </c:pt>
                <c:pt idx="5">
                  <c:v>1.4108320698142052E-2</c:v>
                </c:pt>
                <c:pt idx="6">
                  <c:v>1.8189098685979843E-2</c:v>
                </c:pt>
                <c:pt idx="7">
                  <c:v>2.2376691922545433E-2</c:v>
                </c:pt>
                <c:pt idx="8">
                  <c:v>2.2655723616480827E-2</c:v>
                </c:pt>
                <c:pt idx="9">
                  <c:v>3.0172333121299744E-2</c:v>
                </c:pt>
                <c:pt idx="10">
                  <c:v>3.9865601807832718E-2</c:v>
                </c:pt>
                <c:pt idx="11">
                  <c:v>5.4241172969341278E-2</c:v>
                </c:pt>
                <c:pt idx="12">
                  <c:v>5.5203832685947418E-2</c:v>
                </c:pt>
                <c:pt idx="13">
                  <c:v>6.5421462059020996E-2</c:v>
                </c:pt>
                <c:pt idx="14">
                  <c:v>7.1166090667247772E-2</c:v>
                </c:pt>
                <c:pt idx="15">
                  <c:v>7.1694403886795044E-2</c:v>
                </c:pt>
                <c:pt idx="16">
                  <c:v>8.0085352063179016E-2</c:v>
                </c:pt>
                <c:pt idx="17">
                  <c:v>0.14386171102523804</c:v>
                </c:pt>
                <c:pt idx="18">
                  <c:v>0.27686595916748047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F-4AE5-A0D2-E68BAFA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9766904"/>
        <c:axId val="349767296"/>
      </c:barChart>
      <c:catAx>
        <c:axId val="349766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3497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767296"/>
        <c:scaling>
          <c:orientation val="minMax"/>
          <c:max val="0.4"/>
        </c:scaling>
        <c:delete val="0"/>
        <c:axPos val="b"/>
        <c:numFmt formatCode="#.#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349766904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ENERO DE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[2]Mes!$A$205</c:f>
              <c:strCache>
                <c:ptCount val="1"/>
                <c:pt idx="0">
                  <c:v>ENERO a ENERO 2015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[2]Mes!$B$204:$D$204</c:f>
              <c:strCache>
                <c:ptCount val="3"/>
                <c:pt idx="0">
                  <c:v>V. españoles</c:v>
                </c:pt>
                <c:pt idx="1">
                  <c:v>V. extranjeros</c:v>
                </c:pt>
                <c:pt idx="2">
                  <c:v>Total viajeros</c:v>
                </c:pt>
              </c:strCache>
            </c:strRef>
          </c:cat>
          <c:val>
            <c:numRef>
              <c:f>[2]Mes!$B$205:$D$205</c:f>
              <c:numCache>
                <c:formatCode>General</c:formatCode>
                <c:ptCount val="3"/>
                <c:pt idx="0">
                  <c:v>253955</c:v>
                </c:pt>
                <c:pt idx="1">
                  <c:v>47637</c:v>
                </c:pt>
                <c:pt idx="2">
                  <c:v>301592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B4-426B-B078-9086D2D2D79A}"/>
            </c:ext>
          </c:extLst>
        </c:ser>
        <c:ser>
          <c:idx val="0"/>
          <c:order val="1"/>
          <c:tx>
            <c:strRef>
              <c:f>[2]Mes!$A$206</c:f>
              <c:strCache>
                <c:ptCount val="1"/>
                <c:pt idx="0">
                  <c:v>ENERO a ENERO 2016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[2]Mes!$B$204:$D$204</c:f>
              <c:strCache>
                <c:ptCount val="3"/>
                <c:pt idx="0">
                  <c:v>V. españoles</c:v>
                </c:pt>
                <c:pt idx="1">
                  <c:v>V. extranjeros</c:v>
                </c:pt>
                <c:pt idx="2">
                  <c:v>Total viajeros</c:v>
                </c:pt>
              </c:strCache>
            </c:strRef>
          </c:cat>
          <c:val>
            <c:numRef>
              <c:f>[2]Mes!$B$206:$D$206</c:f>
              <c:numCache>
                <c:formatCode>General</c:formatCode>
                <c:ptCount val="3"/>
                <c:pt idx="0">
                  <c:v>287036</c:v>
                </c:pt>
                <c:pt idx="1">
                  <c:v>49434</c:v>
                </c:pt>
                <c:pt idx="2">
                  <c:v>336470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4-426B-B078-9086D2D2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49765336"/>
        <c:axId val="349767688"/>
        <c:axId val="0"/>
      </c:bar3DChart>
      <c:catAx>
        <c:axId val="34976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349767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767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349765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 ENERO 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[2]Mes!$A$222</c:f>
              <c:strCache>
                <c:ptCount val="1"/>
                <c:pt idx="0">
                  <c:v>ENERO a ENERO 2015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[2]Mes!$B$221:$D$221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Total pernoctaciones</c:v>
                </c:pt>
              </c:strCache>
            </c:strRef>
          </c:cat>
          <c:val>
            <c:numRef>
              <c:f>[2]Mes!$B$222:$D$222</c:f>
              <c:numCache>
                <c:formatCode>General</c:formatCode>
                <c:ptCount val="3"/>
                <c:pt idx="0">
                  <c:v>421382</c:v>
                </c:pt>
                <c:pt idx="1">
                  <c:v>74635</c:v>
                </c:pt>
                <c:pt idx="2">
                  <c:v>496017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B-418F-9F79-AA45EE139872}"/>
            </c:ext>
          </c:extLst>
        </c:ser>
        <c:ser>
          <c:idx val="0"/>
          <c:order val="1"/>
          <c:tx>
            <c:strRef>
              <c:f>[2]Mes!$A$223</c:f>
              <c:strCache>
                <c:ptCount val="1"/>
                <c:pt idx="0">
                  <c:v>ENERO a ENERO 2016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Ref>
              <c:f>[2]Mes!$B$221:$D$221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Total pernoctaciones</c:v>
                </c:pt>
              </c:strCache>
            </c:strRef>
          </c:cat>
          <c:val>
            <c:numRef>
              <c:f>[2]Mes!$B$223:$D$223</c:f>
              <c:numCache>
                <c:formatCode>General</c:formatCode>
                <c:ptCount val="3"/>
                <c:pt idx="0">
                  <c:v>465987</c:v>
                </c:pt>
                <c:pt idx="1">
                  <c:v>79219</c:v>
                </c:pt>
                <c:pt idx="2">
                  <c:v>545206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0B-418F-9F79-AA45EE1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49766120"/>
        <c:axId val="349766512"/>
        <c:axId val="0"/>
      </c:bar3DChart>
      <c:catAx>
        <c:axId val="34976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349766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976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349766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[3]Oferta!$B$37</c:f>
              <c:strCache>
                <c:ptCount val="1"/>
                <c:pt idx="0">
                  <c:v>Hoteles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2023'!$B$919:$B$927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[3]Oferta!$B$39:$B$47</c:f>
              <c:numCache>
                <c:formatCode>General</c:formatCode>
                <c:ptCount val="9"/>
                <c:pt idx="0">
                  <c:v>51</c:v>
                </c:pt>
                <c:pt idx="1">
                  <c:v>134</c:v>
                </c:pt>
                <c:pt idx="2">
                  <c:v>91</c:v>
                </c:pt>
                <c:pt idx="3">
                  <c:v>35</c:v>
                </c:pt>
                <c:pt idx="4">
                  <c:v>109</c:v>
                </c:pt>
                <c:pt idx="5">
                  <c:v>62</c:v>
                </c:pt>
                <c:pt idx="6">
                  <c:v>39</c:v>
                </c:pt>
                <c:pt idx="7">
                  <c:v>82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66-485D-984F-2DD0319AF76B}"/>
            </c:ext>
          </c:extLst>
        </c:ser>
        <c:ser>
          <c:idx val="1"/>
          <c:order val="1"/>
          <c:tx>
            <c:strRef>
              <c:f>[3]Oferta!$D$37</c:f>
              <c:strCache>
                <c:ptCount val="1"/>
                <c:pt idx="0">
                  <c:v>Hostales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 2023'!$B$919:$B$927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[3]Oferta!$D$39:$D$47</c:f>
              <c:numCache>
                <c:formatCode>General</c:formatCode>
                <c:ptCount val="9"/>
                <c:pt idx="0">
                  <c:v>81</c:v>
                </c:pt>
                <c:pt idx="1">
                  <c:v>116</c:v>
                </c:pt>
                <c:pt idx="2">
                  <c:v>200</c:v>
                </c:pt>
                <c:pt idx="3">
                  <c:v>60</c:v>
                </c:pt>
                <c:pt idx="4">
                  <c:v>110</c:v>
                </c:pt>
                <c:pt idx="5">
                  <c:v>75</c:v>
                </c:pt>
                <c:pt idx="6">
                  <c:v>83</c:v>
                </c:pt>
                <c:pt idx="7">
                  <c:v>64</c:v>
                </c:pt>
                <c:pt idx="8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66-485D-984F-2DD0319AF76B}"/>
            </c:ext>
          </c:extLst>
        </c:ser>
        <c:ser>
          <c:idx val="2"/>
          <c:order val="2"/>
          <c:tx>
            <c:strRef>
              <c:f>[3]Oferta!$F$37</c:f>
              <c:strCache>
                <c:ptCount val="1"/>
                <c:pt idx="0">
                  <c:v>Pensiones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 2023'!$B$919:$B$927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[3]Oferta!$F$39:$F$47</c:f>
              <c:numCache>
                <c:formatCode>General</c:formatCode>
                <c:ptCount val="9"/>
                <c:pt idx="0">
                  <c:v>13</c:v>
                </c:pt>
                <c:pt idx="1">
                  <c:v>80</c:v>
                </c:pt>
                <c:pt idx="2">
                  <c:v>118</c:v>
                </c:pt>
                <c:pt idx="3">
                  <c:v>24</c:v>
                </c:pt>
                <c:pt idx="4">
                  <c:v>49</c:v>
                </c:pt>
                <c:pt idx="5">
                  <c:v>26</c:v>
                </c:pt>
                <c:pt idx="6">
                  <c:v>22</c:v>
                </c:pt>
                <c:pt idx="7">
                  <c:v>51</c:v>
                </c:pt>
                <c:pt idx="8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66-485D-984F-2DD0319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066704"/>
        <c:axId val="350069056"/>
      </c:barChart>
      <c:catAx>
        <c:axId val="3500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69056"/>
        <c:crosses val="autoZero"/>
        <c:auto val="0"/>
        <c:lblAlgn val="ctr"/>
        <c:lblOffset val="100"/>
        <c:noMultiLvlLbl val="0"/>
      </c:catAx>
      <c:valAx>
        <c:axId val="3500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19092609709614888"/>
          <c:h val="0.1978266420738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39640161862884021"/>
          <c:y val="2.8842793904493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17541622595683001"/>
          <c:w val="0.85371864297631939"/>
          <c:h val="0.6756794150731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2023'!$B$358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2023'!$C$357:$H$357</c15:sqref>
                  </c15:fullRef>
                </c:ext>
              </c:extLst>
              <c:f>('ENERO 2023'!$C$357,'ENERO 2023'!$E$357,'ENERO 2023'!$G$357)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2023'!$C$358:$H$358</c15:sqref>
                  </c15:fullRef>
                </c:ext>
              </c:extLst>
              <c:f>('ENERO 2023'!$C$358,'ENERO 2023'!$E$358,'ENERO 2023'!$G$358)</c:f>
              <c:numCache>
                <c:formatCode>#,##0</c:formatCode>
                <c:ptCount val="3"/>
                <c:pt idx="0">
                  <c:v>238009</c:v>
                </c:pt>
                <c:pt idx="1">
                  <c:v>43442</c:v>
                </c:pt>
                <c:pt idx="2">
                  <c:v>281451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'ENERO 2023'!$B$359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2023'!$C$357:$H$357</c15:sqref>
                  </c15:fullRef>
                </c:ext>
              </c:extLst>
              <c:f>('ENERO 2023'!$C$357,'ENERO 2023'!$E$357,'ENERO 2023'!$G$357)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2023'!$C$359:$H$359</c15:sqref>
                  </c15:fullRef>
                </c:ext>
              </c:extLst>
              <c:f>('ENERO 2023'!$C$359,'ENERO 2023'!$E$359,'ENERO 2023'!$G$359)</c:f>
              <c:numCache>
                <c:formatCode>#,##0</c:formatCode>
                <c:ptCount val="3"/>
                <c:pt idx="0">
                  <c:v>293902</c:v>
                </c:pt>
                <c:pt idx="1">
                  <c:v>64828</c:v>
                </c:pt>
                <c:pt idx="2">
                  <c:v>358730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0069840"/>
        <c:axId val="350070624"/>
      </c:barChart>
      <c:catAx>
        <c:axId val="350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70624"/>
        <c:crosses val="autoZero"/>
        <c:auto val="0"/>
        <c:lblAlgn val="ctr"/>
        <c:lblOffset val="100"/>
        <c:noMultiLvlLbl val="0"/>
      </c:catAx>
      <c:valAx>
        <c:axId val="3500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6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634540504922096"/>
          <c:y val="2.1407447726205377E-2"/>
          <c:w val="0.26760880534989423"/>
          <c:h val="0.17033279486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3470822204493165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656654873519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2023'!$B$388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2023'!$C$387:$H$387</c15:sqref>
                  </c15:fullRef>
                </c:ext>
              </c:extLst>
              <c:f>('ENERO 2023'!$C$387,'ENERO 2023'!$E$387,'ENERO 2023'!$G$387)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2023'!$C$388:$H$388</c15:sqref>
                  </c15:fullRef>
                </c:ext>
              </c:extLst>
              <c:f>('ENERO 2023'!$C$388,'ENERO 2023'!$E$388,'ENERO 2023'!$G$388)</c:f>
              <c:numCache>
                <c:formatCode>#,##0</c:formatCode>
                <c:ptCount val="3"/>
                <c:pt idx="0">
                  <c:v>385447</c:v>
                </c:pt>
                <c:pt idx="1">
                  <c:v>70435</c:v>
                </c:pt>
                <c:pt idx="2">
                  <c:v>455882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'ENERO 2023'!$B$389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2023'!$C$387:$H$387</c15:sqref>
                  </c15:fullRef>
                </c:ext>
              </c:extLst>
              <c:f>('ENERO 2023'!$C$387,'ENERO 2023'!$E$387,'ENERO 2023'!$G$387)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2023'!$C$389:$H$389</c15:sqref>
                  </c15:fullRef>
                </c:ext>
              </c:extLst>
              <c:f>('ENERO 2023'!$C$389,'ENERO 2023'!$E$389,'ENERO 2023'!$G$389)</c:f>
              <c:numCache>
                <c:formatCode>#,##0</c:formatCode>
                <c:ptCount val="3"/>
                <c:pt idx="0">
                  <c:v>472011</c:v>
                </c:pt>
                <c:pt idx="1">
                  <c:v>102388</c:v>
                </c:pt>
                <c:pt idx="2">
                  <c:v>574399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066312"/>
        <c:axId val="350068664"/>
      </c:barChart>
      <c:catAx>
        <c:axId val="35006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68664"/>
        <c:crosses val="autoZero"/>
        <c:auto val="0"/>
        <c:lblAlgn val="ctr"/>
        <c:lblOffset val="100"/>
        <c:noMultiLvlLbl val="0"/>
      </c:catAx>
      <c:valAx>
        <c:axId val="35006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6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96165505205206"/>
          <c:y val="6.4304469280437012E-3"/>
          <c:w val="0.20284753882434253"/>
          <c:h val="0.1547281358813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 VIAJEROS</a:t>
            </a:r>
          </a:p>
        </c:rich>
      </c:tx>
      <c:layout>
        <c:manualLayout>
          <c:xMode val="edge"/>
          <c:yMode val="edge"/>
          <c:x val="0.45957443736403364"/>
          <c:y val="3.338581521646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227740763173839E-2"/>
          <c:y val="0.15245646709129806"/>
          <c:w val="0.90349629373251417"/>
          <c:h val="0.708591108577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2023'!$B$373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'ENERO 2023'!$C$372:$K$372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2023'!$C$373:$K$373</c:f>
              <c:numCache>
                <c:formatCode>#,##0</c:formatCode>
                <c:ptCount val="9"/>
                <c:pt idx="0">
                  <c:v>27425</c:v>
                </c:pt>
                <c:pt idx="1">
                  <c:v>49407</c:v>
                </c:pt>
                <c:pt idx="2">
                  <c:v>39885</c:v>
                </c:pt>
                <c:pt idx="3">
                  <c:v>12138</c:v>
                </c:pt>
                <c:pt idx="4">
                  <c:v>56045</c:v>
                </c:pt>
                <c:pt idx="5">
                  <c:v>33598</c:v>
                </c:pt>
                <c:pt idx="6">
                  <c:v>11175</c:v>
                </c:pt>
                <c:pt idx="7">
                  <c:v>38920</c:v>
                </c:pt>
                <c:pt idx="8">
                  <c:v>12858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F-46DF-8DAD-0B0770820E65}"/>
            </c:ext>
          </c:extLst>
        </c:ser>
        <c:ser>
          <c:idx val="1"/>
          <c:order val="1"/>
          <c:tx>
            <c:strRef>
              <c:f>'ENERO 2023'!$B$374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'ENERO 2023'!$C$372:$K$372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2023'!$C$374:$K$374</c:f>
              <c:numCache>
                <c:formatCode>#,##0</c:formatCode>
                <c:ptCount val="9"/>
                <c:pt idx="0">
                  <c:v>39129</c:v>
                </c:pt>
                <c:pt idx="1">
                  <c:v>62160</c:v>
                </c:pt>
                <c:pt idx="2">
                  <c:v>44063</c:v>
                </c:pt>
                <c:pt idx="3">
                  <c:v>11018</c:v>
                </c:pt>
                <c:pt idx="4">
                  <c:v>61456</c:v>
                </c:pt>
                <c:pt idx="5">
                  <c:v>56974</c:v>
                </c:pt>
                <c:pt idx="6">
                  <c:v>13618</c:v>
                </c:pt>
                <c:pt idx="7">
                  <c:v>54387</c:v>
                </c:pt>
                <c:pt idx="8">
                  <c:v>15925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F-46DF-8DAD-0B07708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50065528"/>
        <c:axId val="350065920"/>
      </c:barChart>
      <c:catAx>
        <c:axId val="3500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65920"/>
        <c:crosses val="autoZero"/>
        <c:auto val="1"/>
        <c:lblAlgn val="ctr"/>
        <c:lblOffset val="100"/>
        <c:noMultiLvlLbl val="0"/>
      </c:catAx>
      <c:valAx>
        <c:axId val="3500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6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15502776536816"/>
          <c:y val="2.1912281243924393E-2"/>
          <c:w val="0.16757075528940146"/>
          <c:h val="0.15154348286155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2922957407425166"/>
          <c:y val="3.611736865062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1666581942524327"/>
          <c:w val="0.9072428476891059"/>
          <c:h val="0.69135625174156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2023'!$B$403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 2023'!$C$402:$K$402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2023'!$C$403:$K$403</c:f>
              <c:numCache>
                <c:formatCode>#,##0</c:formatCode>
                <c:ptCount val="9"/>
                <c:pt idx="0">
                  <c:v>46774</c:v>
                </c:pt>
                <c:pt idx="1">
                  <c:v>68772</c:v>
                </c:pt>
                <c:pt idx="2">
                  <c:v>69767</c:v>
                </c:pt>
                <c:pt idx="3">
                  <c:v>22321</c:v>
                </c:pt>
                <c:pt idx="4">
                  <c:v>90382</c:v>
                </c:pt>
                <c:pt idx="5">
                  <c:v>50328</c:v>
                </c:pt>
                <c:pt idx="6">
                  <c:v>20511</c:v>
                </c:pt>
                <c:pt idx="7">
                  <c:v>66848</c:v>
                </c:pt>
                <c:pt idx="8">
                  <c:v>20179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D-4CCA-8BEA-948ECDBD81C0}"/>
            </c:ext>
          </c:extLst>
        </c:ser>
        <c:ser>
          <c:idx val="1"/>
          <c:order val="1"/>
          <c:tx>
            <c:strRef>
              <c:f>'ENERO 2023'!$B$404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'ENERO 2023'!$C$402:$K$402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2023'!$C$404:$K$404</c:f>
              <c:numCache>
                <c:formatCode>#,##0</c:formatCode>
                <c:ptCount val="9"/>
                <c:pt idx="0">
                  <c:v>61134</c:v>
                </c:pt>
                <c:pt idx="1">
                  <c:v>92013</c:v>
                </c:pt>
                <c:pt idx="2">
                  <c:v>82240</c:v>
                </c:pt>
                <c:pt idx="3">
                  <c:v>19262</c:v>
                </c:pt>
                <c:pt idx="4">
                  <c:v>103282</c:v>
                </c:pt>
                <c:pt idx="5">
                  <c:v>78615</c:v>
                </c:pt>
                <c:pt idx="6">
                  <c:v>24721</c:v>
                </c:pt>
                <c:pt idx="7">
                  <c:v>88788</c:v>
                </c:pt>
                <c:pt idx="8">
                  <c:v>24344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3D-4CCA-8BEA-948ECDBD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201024"/>
        <c:axId val="445200240"/>
      </c:barChart>
      <c:catAx>
        <c:axId val="44520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200240"/>
        <c:crosses val="autoZero"/>
        <c:auto val="1"/>
        <c:lblAlgn val="ctr"/>
        <c:lblOffset val="100"/>
        <c:noMultiLvlLbl val="0"/>
      </c:catAx>
      <c:valAx>
        <c:axId val="44520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2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604572526923426"/>
          <c:y val="2.1372844285078421E-2"/>
          <c:w val="0.16395427473076576"/>
          <c:h val="0.1373240025604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2023'!$B$450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2023'!$C$449:$H$449</c15:sqref>
                  </c15:fullRef>
                </c:ext>
              </c:extLst>
              <c:f>('ENERO 2023'!$C$449,'ENERO 2023'!$E$449,'ENERO 2023'!$G$449)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2023'!$C$450:$H$450</c15:sqref>
                  </c15:fullRef>
                </c:ext>
              </c:extLst>
              <c:f>('ENERO 2023'!$C$450,'ENERO 2023'!$E$450,'ENERO 2023'!$G$450)</c:f>
              <c:numCache>
                <c:formatCode>#,##0</c:formatCode>
                <c:ptCount val="3"/>
                <c:pt idx="0">
                  <c:v>190904</c:v>
                </c:pt>
                <c:pt idx="1">
                  <c:v>38924</c:v>
                </c:pt>
                <c:pt idx="2">
                  <c:v>229828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B-45AB-B629-D0CB4D236DBF}"/>
            </c:ext>
          </c:extLst>
        </c:ser>
        <c:ser>
          <c:idx val="2"/>
          <c:order val="2"/>
          <c:tx>
            <c:strRef>
              <c:f>'ENERO 2023'!$B$451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2023'!$C$449:$H$449</c15:sqref>
                  </c15:fullRef>
                </c:ext>
              </c:extLst>
              <c:f>('ENERO 2023'!$C$449,'ENERO 2023'!$E$449,'ENERO 2023'!$G$449)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2023'!$C$451:$H$451</c15:sqref>
                  </c15:fullRef>
                </c:ext>
              </c:extLst>
              <c:f>('ENERO 2023'!$C$451,'ENERO 2023'!$E$451,'ENERO 2023'!$G$451)</c:f>
              <c:numCache>
                <c:formatCode>#,##0</c:formatCode>
                <c:ptCount val="3"/>
                <c:pt idx="0">
                  <c:v>222733</c:v>
                </c:pt>
                <c:pt idx="1">
                  <c:v>54363</c:v>
                </c:pt>
                <c:pt idx="2">
                  <c:v>277096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6B-45AB-B629-D0CB4D2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94752"/>
        <c:axId val="4451978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2023'!$B$449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2023'!$C$449:$H$449</c15:sqref>
                        </c15:fullRef>
                        <c15:formulaRef>
                          <c15:sqref>('ENERO 2023'!$C$449,'ENERO 2023'!$E$449,'ENERO 2023'!$G$449)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2023'!$C$449:$H$449</c15:sqref>
                        </c15:fullRef>
                        <c15:formulaRef>
                          <c15:sqref>('ENERO 2023'!$C$449,'ENERO 2023'!$E$449,'ENERO 2023'!$G$449)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A6B-45AB-B629-D0CB4D236DBF}"/>
                  </c:ext>
                </c:extLst>
              </c15:ser>
            </c15:filteredBarSeries>
          </c:ext>
        </c:extLst>
      </c:barChart>
      <c:catAx>
        <c:axId val="4451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197888"/>
        <c:crosses val="autoZero"/>
        <c:auto val="0"/>
        <c:lblAlgn val="ctr"/>
        <c:lblOffset val="100"/>
        <c:noMultiLvlLbl val="0"/>
      </c:catAx>
      <c:valAx>
        <c:axId val="4451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19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60762474779942"/>
          <c:y val="2.5117076025026813E-2"/>
          <c:w val="0.23072474638446194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2023'!$B$465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2023'!$C$464:$H$464</c15:sqref>
                  </c15:fullRef>
                </c:ext>
              </c:extLst>
              <c:f>('ENERO 2023'!$C$464,'ENERO 2023'!$E$464,'ENERO 2023'!$G$464)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2023'!$C$465:$H$465</c15:sqref>
                  </c15:fullRef>
                </c:ext>
              </c:extLst>
              <c:f>('ENERO 2023'!$C$465,'ENERO 2023'!$E$465,'ENERO 2023'!$G$465)</c:f>
              <c:numCache>
                <c:formatCode>#,##0</c:formatCode>
                <c:ptCount val="3"/>
                <c:pt idx="0">
                  <c:v>290132</c:v>
                </c:pt>
                <c:pt idx="1">
                  <c:v>58687</c:v>
                </c:pt>
                <c:pt idx="2">
                  <c:v>348819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ser>
          <c:idx val="2"/>
          <c:order val="2"/>
          <c:tx>
            <c:strRef>
              <c:f>'ENERO 2023'!$B$466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2023'!$C$464:$H$464</c15:sqref>
                  </c15:fullRef>
                </c:ext>
              </c:extLst>
              <c:f>('ENERO 2023'!$C$464,'ENERO 2023'!$E$464,'ENERO 2023'!$G$464)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2023'!$C$466:$H$466</c15:sqref>
                  </c15:fullRef>
                </c:ext>
              </c:extLst>
              <c:f>('ENERO 2023'!$C$466,'ENERO 2023'!$E$466,'ENERO 2023'!$G$466)</c:f>
              <c:numCache>
                <c:formatCode>#,##0</c:formatCode>
                <c:ptCount val="3"/>
                <c:pt idx="0">
                  <c:v>340047</c:v>
                </c:pt>
                <c:pt idx="1">
                  <c:v>84128</c:v>
                </c:pt>
                <c:pt idx="2">
                  <c:v>424175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3E-499A-82A3-E4E5A364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99456"/>
        <c:axId val="4451982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2023'!$B$464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2023'!$C$464:$H$464</c15:sqref>
                        </c15:fullRef>
                        <c15:formulaRef>
                          <c15:sqref>('ENERO 2023'!$C$464,'ENERO 2023'!$E$464,'ENERO 2023'!$G$464)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2023'!$C$464:$H$464</c15:sqref>
                        </c15:fullRef>
                        <c15:formulaRef>
                          <c15:sqref>('ENERO 2023'!$C$464,'ENERO 2023'!$E$464,'ENERO 2023'!$G$464)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8CEC-43A6-81C5-949E7E14AC8C}"/>
                  </c:ext>
                </c:extLst>
              </c15:ser>
            </c15:filteredBarSeries>
          </c:ext>
        </c:extLst>
      </c:barChart>
      <c:catAx>
        <c:axId val="4451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198280"/>
        <c:crosses val="autoZero"/>
        <c:auto val="0"/>
        <c:lblAlgn val="ctr"/>
        <c:lblOffset val="100"/>
        <c:noMultiLvlLbl val="0"/>
      </c:catAx>
      <c:valAx>
        <c:axId val="44519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19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780372367216488"/>
          <c:y val="1.8376292828856319E-2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87-44BF-B295-F83059A04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87-44BF-B295-F83059A04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87-44BF-B295-F83059A047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87-44BF-B295-F83059A047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87-44BF-B295-F83059A047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87-44BF-B295-F83059A047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87-44BF-B295-F83059A047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87-44BF-B295-F83059A047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A87-44BF-B295-F83059A0475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A87-44BF-B295-F83059A0475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2023'!$C$313:$L$313</c15:sqref>
                  </c15:fullRef>
                </c:ext>
              </c:extLst>
              <c:f>'ENERO 2023'!$C$313:$K$313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2023'!$C$314:$L$314</c15:sqref>
                  </c15:fullRef>
                </c:ext>
              </c:extLst>
              <c:f>'ENERO 2023'!$C$314:$K$314</c:f>
              <c:numCache>
                <c:formatCode>#,##0</c:formatCode>
                <c:ptCount val="9"/>
                <c:pt idx="0">
                  <c:v>39129</c:v>
                </c:pt>
                <c:pt idx="1">
                  <c:v>62160</c:v>
                </c:pt>
                <c:pt idx="2">
                  <c:v>44063</c:v>
                </c:pt>
                <c:pt idx="3">
                  <c:v>11018</c:v>
                </c:pt>
                <c:pt idx="4">
                  <c:v>61456</c:v>
                </c:pt>
                <c:pt idx="5">
                  <c:v>56974</c:v>
                </c:pt>
                <c:pt idx="6">
                  <c:v>13618</c:v>
                </c:pt>
                <c:pt idx="7">
                  <c:v>54387</c:v>
                </c:pt>
                <c:pt idx="8">
                  <c:v>15925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A87-44BF-B295-F83059A0475B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03-42D7-A0C8-8191C2ABC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03-42D7-A0C8-8191C2ABC7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03-42D7-A0C8-8191C2ABC7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03-42D7-A0C8-8191C2ABC7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03-42D7-A0C8-8191C2ABC7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803-42D7-A0C8-8191C2ABC7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803-42D7-A0C8-8191C2ABC7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803-42D7-A0C8-8191C2ABC7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803-42D7-A0C8-8191C2ABC7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2023'!$C$313:$L$313</c15:sqref>
                  </c15:fullRef>
                </c:ext>
              </c:extLst>
              <c:f>'ENERO 2023'!$C$313:$K$313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2023'!$C$317:$L$317</c15:sqref>
                  </c15:fullRef>
                </c:ext>
              </c:extLst>
              <c:f>'ENERO 2023'!$C$317:$K$317</c:f>
              <c:numCache>
                <c:formatCode>#,##0</c:formatCode>
                <c:ptCount val="9"/>
                <c:pt idx="0">
                  <c:v>61134</c:v>
                </c:pt>
                <c:pt idx="1">
                  <c:v>92013</c:v>
                </c:pt>
                <c:pt idx="2">
                  <c:v>82240</c:v>
                </c:pt>
                <c:pt idx="3">
                  <c:v>19262</c:v>
                </c:pt>
                <c:pt idx="4">
                  <c:v>103282</c:v>
                </c:pt>
                <c:pt idx="5">
                  <c:v>78615</c:v>
                </c:pt>
                <c:pt idx="6">
                  <c:v>24721</c:v>
                </c:pt>
                <c:pt idx="7">
                  <c:v>88788</c:v>
                </c:pt>
                <c:pt idx="8">
                  <c:v>24344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803-42D7-A0C8-8191C2ABC7BA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AB-4CF7-873D-997BB5355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AB-4CF7-873D-997BB5355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AB-4CF7-873D-997BB5355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AB-4CF7-873D-997BB5355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AB-4CF7-873D-997BB5355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AB-4CF7-873D-997BB5355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AB-4CF7-873D-997BB5355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AB-4CF7-873D-997BB5355C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AB-4CF7-873D-997BB5355C0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3AB-4CF7-873D-997BB5355C0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2023'!$B$423:$B$431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2023'!$E$423:$E$431</c:f>
              <c:numCache>
                <c:formatCode>#,##0</c:formatCode>
                <c:ptCount val="9"/>
                <c:pt idx="0">
                  <c:v>28207</c:v>
                </c:pt>
                <c:pt idx="1">
                  <c:v>51014</c:v>
                </c:pt>
                <c:pt idx="2">
                  <c:v>32963</c:v>
                </c:pt>
                <c:pt idx="3">
                  <c:v>7757</c:v>
                </c:pt>
                <c:pt idx="4">
                  <c:v>46547</c:v>
                </c:pt>
                <c:pt idx="5">
                  <c:v>41963</c:v>
                </c:pt>
                <c:pt idx="6">
                  <c:v>11108</c:v>
                </c:pt>
                <c:pt idx="7">
                  <c:v>47916</c:v>
                </c:pt>
                <c:pt idx="8">
                  <c:v>9621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3AB-4CF7-873D-997BB5355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08-445C-978E-0DBD7FCDF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08-445C-978E-0DBD7FCDF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08-445C-978E-0DBD7FCDF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08-445C-978E-0DBD7FCDF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08-445C-978E-0DBD7FCDF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08-445C-978E-0DBD7FCDF4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08-445C-978E-0DBD7FCDF4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08-445C-978E-0DBD7FCDF4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08-445C-978E-0DBD7FCDF47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2023'!$B$423:$B$431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2023'!$H$423:$H$431</c:f>
              <c:numCache>
                <c:formatCode>#,##0</c:formatCode>
                <c:ptCount val="9"/>
                <c:pt idx="0">
                  <c:v>41223</c:v>
                </c:pt>
                <c:pt idx="1">
                  <c:v>72416</c:v>
                </c:pt>
                <c:pt idx="2">
                  <c:v>59780</c:v>
                </c:pt>
                <c:pt idx="3">
                  <c:v>13930</c:v>
                </c:pt>
                <c:pt idx="4">
                  <c:v>74493</c:v>
                </c:pt>
                <c:pt idx="5">
                  <c:v>52785</c:v>
                </c:pt>
                <c:pt idx="6">
                  <c:v>18965</c:v>
                </c:pt>
                <c:pt idx="7">
                  <c:v>75847</c:v>
                </c:pt>
                <c:pt idx="8">
                  <c:v>14736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B08-445C-978E-0DBD7FCDF4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06-4C73-99BA-134B96AA1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06-4C73-99BA-134B96AA1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06-4C73-99BA-134B96AA13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06-4C73-99BA-134B96AA13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06-4C73-99BA-134B96AA13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06-4C73-99BA-134B96AA13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06-4C73-99BA-134B96AA13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06-4C73-99BA-134B96AA13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606-4C73-99BA-134B96AA137A}"/>
              </c:ext>
            </c:extLst>
          </c:dPt>
          <c:dLbls>
            <c:dLbl>
              <c:idx val="0"/>
              <c:layout>
                <c:manualLayout>
                  <c:x val="3.389180496935592E-2"/>
                  <c:y val="1.091751368133041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8.7471701258036529E-17"/>
                  <c:y val="1.83379414029131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-4.4980686455337454E-2"/>
                  <c:y val="4.96524143106403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2.1821147837551094E-17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401105936699152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2.3792697687935741E-2"/>
                  <c:y val="1.176241564032335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D877A7-9C52-4C8D-961E-0311A1E44CB6}" type="CATEGORYNAME">
                      <a:rPr lang="en-US"/>
                      <a:pPr>
                        <a:defRPr sz="9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1.7111844647977204E-2"/>
                  <c:y val="-3.233105187970757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1.2512134067968757E-2"/>
                  <c:y val="3.613062511984754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606-4C73-99BA-134B96AA137A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2023'!$B$485:$B$493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2023'!$E$485:$E$493</c:f>
              <c:numCache>
                <c:formatCode>#,##0</c:formatCode>
                <c:ptCount val="9"/>
                <c:pt idx="0">
                  <c:v>105</c:v>
                </c:pt>
                <c:pt idx="1">
                  <c:v>827</c:v>
                </c:pt>
                <c:pt idx="2">
                  <c:v>1496</c:v>
                </c:pt>
                <c:pt idx="3">
                  <c:v>60</c:v>
                </c:pt>
                <c:pt idx="4">
                  <c:v>1278</c:v>
                </c:pt>
                <c:pt idx="5">
                  <c:v>571</c:v>
                </c:pt>
                <c:pt idx="6">
                  <c:v>9</c:v>
                </c:pt>
                <c:pt idx="7">
                  <c:v>397</c:v>
                </c:pt>
                <c:pt idx="8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606-4C73-99BA-134B96AA13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3E-45EA-B71D-2CCE55E1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3E-45EA-B71D-2CCE55E1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3E-45EA-B71D-2CCE55E1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3E-45EA-B71D-2CCE55E1C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C3E-45EA-B71D-2CCE55E1C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C3E-45EA-B71D-2CCE55E1C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C3E-45EA-B71D-2CCE55E1C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C3E-45EA-B71D-2CCE55E1C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3E-45EA-B71D-2CCE55E1CBF3}"/>
              </c:ext>
            </c:extLst>
          </c:dPt>
          <c:dLbls>
            <c:dLbl>
              <c:idx val="0"/>
              <c:layout>
                <c:manualLayout>
                  <c:x val="4.7095563674968994E-3"/>
                  <c:y val="7.160720688932227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394268908807814E-2"/>
                  <c:y val="2.562101394567681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719994992881533E-2"/>
                  <c:y val="2.109631634843058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960861233270017E-2"/>
                  <c:y val="3.693478509335339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5804502183826738E-3"/>
                  <c:y val="-2.57765261609325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370584849645698E-2"/>
                  <c:y val="3.196805542985518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664961915656932E-3"/>
                  <c:y val="1.08418959155079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6B9D4F-BBE3-4870-8266-C19A366FBF95}" type="CATEGORYNAME">
                      <a:rPr lang="en-US"/>
                      <a:pPr>
                        <a:defRPr sz="9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C3E-45EA-B71D-2CCE55E1CBF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1.6299519890286416E-2"/>
                  <c:y val="-1.780213246388135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940142863748616E-2"/>
                  <c:y val="7.320248783634078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C3E-45EA-B71D-2CCE55E1CB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2023'!$B$485:$B$493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2023'!$H$485:$H$493</c:f>
              <c:numCache>
                <c:formatCode>#,##0</c:formatCode>
                <c:ptCount val="9"/>
                <c:pt idx="0">
                  <c:v>105</c:v>
                </c:pt>
                <c:pt idx="1">
                  <c:v>1394</c:v>
                </c:pt>
                <c:pt idx="2">
                  <c:v>2800</c:v>
                </c:pt>
                <c:pt idx="3">
                  <c:v>60</c:v>
                </c:pt>
                <c:pt idx="4">
                  <c:v>2440</c:v>
                </c:pt>
                <c:pt idx="5">
                  <c:v>1224</c:v>
                </c:pt>
                <c:pt idx="6">
                  <c:v>45</c:v>
                </c:pt>
                <c:pt idx="7">
                  <c:v>1526</c:v>
                </c:pt>
                <c:pt idx="8">
                  <c:v>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C3E-45EA-B71D-2CCE55E1CB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2023'!$B$512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2023'!$C$511:$H$511</c15:sqref>
                  </c15:fullRef>
                </c:ext>
              </c:extLst>
              <c:f>('ENERO 2023'!$C$511,'ENERO 2023'!$E$511,'ENERO 2023'!$G$511)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2023'!$C$512:$H$512</c15:sqref>
                  </c15:fullRef>
                </c:ext>
              </c:extLst>
              <c:f>('ENERO 2023'!$C$512,'ENERO 2023'!$E$512,'ENERO 2023'!$G$512)</c:f>
              <c:numCache>
                <c:formatCode>#,##0</c:formatCode>
                <c:ptCount val="3"/>
                <c:pt idx="0">
                  <c:v>2909</c:v>
                </c:pt>
                <c:pt idx="1">
                  <c:v>479</c:v>
                </c:pt>
                <c:pt idx="2">
                  <c:v>3388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B-43F4-88CE-37BD5C341700}"/>
            </c:ext>
          </c:extLst>
        </c:ser>
        <c:ser>
          <c:idx val="2"/>
          <c:order val="2"/>
          <c:tx>
            <c:strRef>
              <c:f>'ENERO 2023'!$B$513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2023'!$C$511:$H$511</c15:sqref>
                  </c15:fullRef>
                </c:ext>
              </c:extLst>
              <c:f>('ENERO 2023'!$C$511,'ENERO 2023'!$E$511,'ENERO 2023'!$G$511)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2023'!$C$513:$H$513</c15:sqref>
                  </c15:fullRef>
                </c:ext>
              </c:extLst>
              <c:f>('ENERO 2023'!$C$513,'ENERO 2023'!$E$513,'ENERO 2023'!$G$513)</c:f>
              <c:numCache>
                <c:formatCode>#,##0</c:formatCode>
                <c:ptCount val="3"/>
                <c:pt idx="0">
                  <c:v>4074</c:v>
                </c:pt>
                <c:pt idx="1">
                  <c:v>872</c:v>
                </c:pt>
                <c:pt idx="2">
                  <c:v>4946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AB-43F4-88CE-37BD5C3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99064"/>
        <c:axId val="4451955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2023'!$B$511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2023'!$C$511:$H$511</c15:sqref>
                        </c15:fullRef>
                        <c15:formulaRef>
                          <c15:sqref>('ENERO 2023'!$C$511,'ENERO 2023'!$E$511,'ENERO 2023'!$G$511)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2023'!$C$511:$H$511</c15:sqref>
                        </c15:fullRef>
                        <c15:formulaRef>
                          <c15:sqref>('ENERO 2023'!$C$511,'ENERO 2023'!$E$511,'ENERO 2023'!$G$511)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BAB-43F4-88CE-37BD5C341700}"/>
                  </c:ext>
                </c:extLst>
              </c15:ser>
            </c15:filteredBarSeries>
          </c:ext>
        </c:extLst>
      </c:barChart>
      <c:catAx>
        <c:axId val="44519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195536"/>
        <c:crosses val="autoZero"/>
        <c:auto val="0"/>
        <c:lblAlgn val="ctr"/>
        <c:lblOffset val="100"/>
        <c:noMultiLvlLbl val="0"/>
      </c:catAx>
      <c:valAx>
        <c:axId val="44519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19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2023'!$B$527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2023'!$C$526:$H$526</c15:sqref>
                  </c15:fullRef>
                </c:ext>
              </c:extLst>
              <c:f>('ENERO 2023'!$C$526,'ENERO 2023'!$E$526,'ENERO 2023'!$G$526)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2023'!$C$527:$H$527</c15:sqref>
                  </c15:fullRef>
                </c:ext>
              </c:extLst>
              <c:f>('ENERO 2023'!$C$527,'ENERO 2023'!$E$527,'ENERO 2023'!$G$527)</c:f>
              <c:numCache>
                <c:formatCode>#,##0</c:formatCode>
                <c:ptCount val="3"/>
                <c:pt idx="0">
                  <c:v>6475</c:v>
                </c:pt>
                <c:pt idx="1">
                  <c:v>1594</c:v>
                </c:pt>
                <c:pt idx="2">
                  <c:v>8069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74-4DB5-9B8F-D6ED7840396F}"/>
            </c:ext>
          </c:extLst>
        </c:ser>
        <c:ser>
          <c:idx val="2"/>
          <c:order val="2"/>
          <c:tx>
            <c:strRef>
              <c:f>'ENERO 2023'!$B$528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2023'!$C$526:$H$526</c15:sqref>
                  </c15:fullRef>
                </c:ext>
              </c:extLst>
              <c:f>('ENERO 2023'!$C$526,'ENERO 2023'!$E$526,'ENERO 2023'!$G$526)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2023'!$C$528:$H$528</c15:sqref>
                  </c15:fullRef>
                </c:ext>
              </c:extLst>
              <c:f>('ENERO 2023'!$C$528,'ENERO 2023'!$E$528,'ENERO 2023'!$G$528)</c:f>
              <c:numCache>
                <c:formatCode>#,##0</c:formatCode>
                <c:ptCount val="3"/>
                <c:pt idx="0">
                  <c:v>8611</c:v>
                </c:pt>
                <c:pt idx="1">
                  <c:v>1613</c:v>
                </c:pt>
                <c:pt idx="2">
                  <c:v>10224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74-4DB5-9B8F-D6ED7840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98672"/>
        <c:axId val="3500714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2023'!$B$526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2023'!$C$526:$H$526</c15:sqref>
                        </c15:fullRef>
                        <c15:formulaRef>
                          <c15:sqref>('ENERO 2023'!$C$526,'ENERO 2023'!$E$526,'ENERO 2023'!$G$526)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2023'!$C$526:$H$526</c15:sqref>
                        </c15:fullRef>
                        <c15:formulaRef>
                          <c15:sqref>('ENERO 2023'!$C$526,'ENERO 2023'!$E$526,'ENERO 2023'!$G$526)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4474-4DB5-9B8F-D6ED7840396F}"/>
                  </c:ext>
                </c:extLst>
              </c15:ser>
            </c15:filteredBarSeries>
          </c:ext>
        </c:extLst>
      </c:barChart>
      <c:catAx>
        <c:axId val="44519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71408"/>
        <c:crosses val="autoZero"/>
        <c:auto val="0"/>
        <c:lblAlgn val="ctr"/>
        <c:lblOffset val="100"/>
        <c:noMultiLvlLbl val="0"/>
      </c:catAx>
      <c:valAx>
        <c:axId val="3500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19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513680305305699"/>
          <c:y val="1.330422460055374E-2"/>
          <c:w val="0.21896552249122306"/>
          <c:h val="0.1496555519875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3C-40FD-9387-0117B51AD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3C-40FD-9387-0117B51AD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3C-40FD-9387-0117B51AD8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3C-40FD-9387-0117B51AD8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B3C-40FD-9387-0117B51AD8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B3C-40FD-9387-0117B51AD8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B3C-40FD-9387-0117B51AD8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B3C-40FD-9387-0117B51AD8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B3C-40FD-9387-0117B51AD8AE}"/>
              </c:ext>
            </c:extLst>
          </c:dPt>
          <c:dLbls>
            <c:dLbl>
              <c:idx val="0"/>
              <c:layout>
                <c:manualLayout>
                  <c:x val="-9.542477644210224E-3"/>
                  <c:y val="-3.667587221433033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layout>
                <c:manualLayout>
                  <c:x val="2.8627432932630672E-2"/>
                  <c:y val="-1.4670348885732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B3C-40FD-9387-0117B51AD8A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2023'!$B$548:$B$556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2023'!$E$548:$E$556</c:f>
              <c:numCache>
                <c:formatCode>#,##0</c:formatCode>
                <c:ptCount val="9"/>
                <c:pt idx="0">
                  <c:v>6093</c:v>
                </c:pt>
                <c:pt idx="1">
                  <c:v>3383</c:v>
                </c:pt>
                <c:pt idx="2">
                  <c:v>4136</c:v>
                </c:pt>
                <c:pt idx="3">
                  <c:v>1592</c:v>
                </c:pt>
                <c:pt idx="4">
                  <c:v>4697</c:v>
                </c:pt>
                <c:pt idx="5">
                  <c:v>7528</c:v>
                </c:pt>
                <c:pt idx="6">
                  <c:v>1780</c:v>
                </c:pt>
                <c:pt idx="7">
                  <c:v>2719</c:v>
                </c:pt>
                <c:pt idx="8">
                  <c:v>4821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B3C-40FD-9387-0117B51AD8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D9-41C9-BB98-57721BB69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D9-41C9-BB98-57721BB69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D9-41C9-BB98-57721BB69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D9-41C9-BB98-57721BB69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D9-41C9-BB98-57721BB69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D9-41C9-BB98-57721BB69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D9-41C9-BB98-57721BB69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D9-41C9-BB98-57721BB69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D9-41C9-BB98-57721BB69C7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6346177456309568E-2"/>
                  <c:y val="-3.660130116184634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3.1136391539274947E-2"/>
                  <c:y val="-7.32026023236926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D9-41C9-BB98-57721BB69C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2023'!$B$548:$B$556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2023'!$H$548:$H$556</c:f>
              <c:numCache>
                <c:formatCode>#,##0</c:formatCode>
                <c:ptCount val="9"/>
                <c:pt idx="0">
                  <c:v>11146</c:v>
                </c:pt>
                <c:pt idx="1">
                  <c:v>5722</c:v>
                </c:pt>
                <c:pt idx="2">
                  <c:v>7927</c:v>
                </c:pt>
                <c:pt idx="3">
                  <c:v>2938</c:v>
                </c:pt>
                <c:pt idx="4">
                  <c:v>7740</c:v>
                </c:pt>
                <c:pt idx="5">
                  <c:v>12245</c:v>
                </c:pt>
                <c:pt idx="6">
                  <c:v>4086</c:v>
                </c:pt>
                <c:pt idx="7">
                  <c:v>4018</c:v>
                </c:pt>
                <c:pt idx="8">
                  <c:v>6753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41D9-41C9-BB98-57721BB69C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2023'!$B$575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2023'!$C$574:$H$574</c15:sqref>
                  </c15:fullRef>
                </c:ext>
              </c:extLst>
              <c:f>('ENERO 2023'!$C$574,'ENERO 2023'!$E$574,'ENERO 2023'!$G$574)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2023'!$C$575:$H$575</c15:sqref>
                  </c15:fullRef>
                </c:ext>
              </c:extLst>
              <c:f>('ENERO 2023'!$C$575,'ENERO 2023'!$E$575,'ENERO 2023'!$G$575)</c:f>
              <c:numCache>
                <c:formatCode>#,##0</c:formatCode>
                <c:ptCount val="3"/>
                <c:pt idx="0">
                  <c:v>25554</c:v>
                </c:pt>
                <c:pt idx="1">
                  <c:v>1218</c:v>
                </c:pt>
                <c:pt idx="2">
                  <c:v>26772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31-4980-B951-1116920C833A}"/>
            </c:ext>
          </c:extLst>
        </c:ser>
        <c:ser>
          <c:idx val="2"/>
          <c:order val="2"/>
          <c:tx>
            <c:strRef>
              <c:f>'ENERO 2023'!$B$576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2023'!$C$574:$H$574</c15:sqref>
                  </c15:fullRef>
                </c:ext>
              </c:extLst>
              <c:f>('ENERO 2023'!$C$574,'ENERO 2023'!$E$574,'ENERO 2023'!$G$574)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2023'!$C$576:$H$576</c15:sqref>
                  </c15:fullRef>
                </c:ext>
              </c:extLst>
              <c:f>('ENERO 2023'!$C$576,'ENERO 2023'!$E$576,'ENERO 2023'!$G$576)</c:f>
              <c:numCache>
                <c:formatCode>#,##0</c:formatCode>
                <c:ptCount val="3"/>
                <c:pt idx="0">
                  <c:v>35037</c:v>
                </c:pt>
                <c:pt idx="1">
                  <c:v>1712</c:v>
                </c:pt>
                <c:pt idx="2">
                  <c:v>36749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31-4980-B951-1116920C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070232"/>
        <c:axId val="4461842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2023'!$B$574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2023'!$C$574:$H$574</c15:sqref>
                        </c15:fullRef>
                        <c15:formulaRef>
                          <c15:sqref>('ENERO 2023'!$C$574,'ENERO 2023'!$E$574,'ENERO 2023'!$G$574)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2023'!$C$574:$H$574</c15:sqref>
                        </c15:fullRef>
                        <c15:formulaRef>
                          <c15:sqref>('ENERO 2023'!$C$574,'ENERO 2023'!$E$574,'ENERO 2023'!$G$574)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7231-4980-B951-1116920C833A}"/>
                  </c:ext>
                </c:extLst>
              </c15:ser>
            </c15:filteredBarSeries>
          </c:ext>
        </c:extLst>
      </c:barChart>
      <c:catAx>
        <c:axId val="3500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84216"/>
        <c:crosses val="autoZero"/>
        <c:auto val="0"/>
        <c:lblAlgn val="ctr"/>
        <c:lblOffset val="100"/>
        <c:noMultiLvlLbl val="0"/>
      </c:catAx>
      <c:valAx>
        <c:axId val="44618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07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40" b="1" i="0" u="none" strike="noStrike" kern="1200" cap="all" spc="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FFC0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40" b="1" i="0" u="none" strike="noStrike" kern="1200" cap="all" spc="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2023'!$B$638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2023'!$C$637:$H$637</c15:sqref>
                  </c15:fullRef>
                </c:ext>
              </c:extLst>
              <c:f>('ENERO 2023'!$C$637,'ENERO 2023'!$E$637,'ENERO 2023'!$G$637)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2023'!$C$638:$H$638</c15:sqref>
                  </c15:fullRef>
                </c:ext>
              </c:extLst>
              <c:f>('ENERO 2023'!$C$638,'ENERO 2023'!$E$638,'ENERO 2023'!$G$638)</c:f>
              <c:numCache>
                <c:formatCode>#,##0</c:formatCode>
                <c:ptCount val="3"/>
                <c:pt idx="0">
                  <c:v>1382</c:v>
                </c:pt>
                <c:pt idx="1">
                  <c:v>338</c:v>
                </c:pt>
                <c:pt idx="2">
                  <c:v>1720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1-417A-BB7F-DEEAE98B1300}"/>
            </c:ext>
          </c:extLst>
        </c:ser>
        <c:ser>
          <c:idx val="2"/>
          <c:order val="2"/>
          <c:tx>
            <c:strRef>
              <c:f>'ENERO 2023'!$B$639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2023'!$C$637:$H$637</c15:sqref>
                  </c15:fullRef>
                </c:ext>
              </c:extLst>
              <c:f>('ENERO 2023'!$C$637,'ENERO 2023'!$E$637,'ENERO 2023'!$G$637)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2023'!$C$639:$H$639</c15:sqref>
                  </c15:fullRef>
                </c:ext>
              </c:extLst>
              <c:f>('ENERO 2023'!$C$639,'ENERO 2023'!$E$639,'ENERO 2023'!$G$639)</c:f>
              <c:numCache>
                <c:formatCode>#,##0</c:formatCode>
                <c:ptCount val="3"/>
                <c:pt idx="0">
                  <c:v>1814</c:v>
                </c:pt>
                <c:pt idx="1">
                  <c:v>2481</c:v>
                </c:pt>
                <c:pt idx="2">
                  <c:v>4295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61-417A-BB7F-DEEAE98B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82648"/>
        <c:axId val="4461830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2023'!$B$637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2023'!$C$637:$H$637</c15:sqref>
                        </c15:fullRef>
                        <c15:formulaRef>
                          <c15:sqref>('ENERO 2023'!$C$637,'ENERO 2023'!$E$637,'ENERO 2023'!$G$637)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2023'!$C$637:$H$637</c15:sqref>
                        </c15:fullRef>
                        <c15:formulaRef>
                          <c15:sqref>('ENERO 2023'!$C$637,'ENERO 2023'!$E$637,'ENERO 2023'!$G$637)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D961-417A-BB7F-DEEAE98B1300}"/>
                  </c:ext>
                </c:extLst>
              </c15:ser>
            </c15:filteredBarSeries>
          </c:ext>
        </c:extLst>
      </c:barChart>
      <c:catAx>
        <c:axId val="4461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83040"/>
        <c:crosses val="autoZero"/>
        <c:auto val="0"/>
        <c:lblAlgn val="ctr"/>
        <c:lblOffset val="100"/>
        <c:noMultiLvlLbl val="0"/>
      </c:catAx>
      <c:valAx>
        <c:axId val="4461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8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 algn="ctr" rtl="0">
        <a:defRPr lang="es-ES" sz="1200" b="1" i="0" u="none" strike="noStrike" kern="1200" cap="all" baseline="0">
          <a:solidFill>
            <a:srgbClr val="7DB51A"/>
          </a:solidFill>
          <a:latin typeface="+mn-lt"/>
          <a:ea typeface="+mn-ea"/>
          <a:cs typeface="+mn-cs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2023'!$B$701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2023'!$C$700:$H$700</c15:sqref>
                  </c15:fullRef>
                </c:ext>
              </c:extLst>
              <c:f>('ENERO 2023'!$C$700,'ENERO 2023'!$E$700,'ENERO 2023'!$G$700)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2023'!$C$701:$H$701</c15:sqref>
                  </c15:fullRef>
                </c:ext>
              </c:extLst>
              <c:f>('ENERO 2023'!$C$701,'ENERO 2023'!$E$701,'ENERO 2023'!$G$701)</c:f>
              <c:numCache>
                <c:formatCode>#,##0</c:formatCode>
                <c:ptCount val="3"/>
                <c:pt idx="0">
                  <c:v>85</c:v>
                </c:pt>
                <c:pt idx="1">
                  <c:v>9</c:v>
                </c:pt>
                <c:pt idx="2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5-4F80-AF4E-0A3FC709F6CA}"/>
            </c:ext>
          </c:extLst>
        </c:ser>
        <c:ser>
          <c:idx val="2"/>
          <c:order val="2"/>
          <c:tx>
            <c:strRef>
              <c:f>'ENERO 2023'!$B$702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2023'!$C$700:$H$700</c15:sqref>
                  </c15:fullRef>
                </c:ext>
              </c:extLst>
              <c:f>('ENERO 2023'!$C$700,'ENERO 2023'!$E$700,'ENERO 2023'!$G$700)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2023'!$C$702:$H$702</c15:sqref>
                  </c15:fullRef>
                </c:ext>
              </c:extLst>
              <c:f>('ENERO 2023'!$C$702,'ENERO 2023'!$E$702,'ENERO 2023'!$G$702)</c:f>
              <c:numCache>
                <c:formatCode>#,##0</c:formatCode>
                <c:ptCount val="3"/>
                <c:pt idx="0">
                  <c:v>3319</c:v>
                </c:pt>
                <c:pt idx="1">
                  <c:v>1397</c:v>
                </c:pt>
                <c:pt idx="2">
                  <c:v>4716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05-4F80-AF4E-0A3FC709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83824"/>
        <c:axId val="4461783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2023'!$B$700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2023'!$C$700:$H$700</c15:sqref>
                        </c15:fullRef>
                        <c15:formulaRef>
                          <c15:sqref>('ENERO 2023'!$C$700,'ENERO 2023'!$E$700,'ENERO 2023'!$G$700)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2023'!$C$700:$H$700</c15:sqref>
                        </c15:fullRef>
                        <c15:formulaRef>
                          <c15:sqref>('ENERO 2023'!$C$700,'ENERO 2023'!$E$700,'ENERO 2023'!$G$700)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C205-4F80-AF4E-0A3FC709F6CA}"/>
                  </c:ext>
                </c:extLst>
              </c15:ser>
            </c15:filteredBarSeries>
          </c:ext>
        </c:extLst>
      </c:barChart>
      <c:catAx>
        <c:axId val="44618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78336"/>
        <c:crosses val="autoZero"/>
        <c:auto val="0"/>
        <c:lblAlgn val="ctr"/>
        <c:lblOffset val="100"/>
        <c:noMultiLvlLbl val="0"/>
      </c:catAx>
      <c:valAx>
        <c:axId val="4461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8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2.0044613704035801E-2"/>
          <c:w val="0.23072474638446194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2023'!$B$764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2023'!$C$763:$H$763</c15:sqref>
                  </c15:fullRef>
                </c:ext>
              </c:extLst>
              <c:f>('ENERO 2023'!$C$763,'ENERO 2023'!$E$763,'ENERO 2023'!$G$763)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2023'!$C$764:$H$764</c15:sqref>
                  </c15:fullRef>
                </c:ext>
              </c:extLst>
              <c:f>('ENERO 2023'!$C$764,'ENERO 2023'!$E$764,'ENERO 2023'!$G$764)</c:f>
              <c:numCache>
                <c:formatCode>#,##0</c:formatCode>
                <c:ptCount val="3"/>
                <c:pt idx="0">
                  <c:v>10340</c:v>
                </c:pt>
                <c:pt idx="1">
                  <c:v>1842</c:v>
                </c:pt>
                <c:pt idx="2">
                  <c:v>12182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8-4DFA-9BED-77760C7A58A3}"/>
            </c:ext>
          </c:extLst>
        </c:ser>
        <c:ser>
          <c:idx val="2"/>
          <c:order val="2"/>
          <c:tx>
            <c:strRef>
              <c:f>'ENERO 2023'!$B$765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2023'!$C$763:$H$763</c15:sqref>
                  </c15:fullRef>
                </c:ext>
              </c:extLst>
              <c:f>('ENERO 2023'!$C$763,'ENERO 2023'!$E$763,'ENERO 2023'!$G$763)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2023'!$C$765:$H$765</c15:sqref>
                  </c15:fullRef>
                </c:ext>
              </c:extLst>
              <c:f>('ENERO 2023'!$C$765,'ENERO 2023'!$E$765,'ENERO 2023'!$G$765)</c:f>
              <c:numCache>
                <c:formatCode>#,##0</c:formatCode>
                <c:ptCount val="3"/>
                <c:pt idx="0">
                  <c:v>16068</c:v>
                </c:pt>
                <c:pt idx="1">
                  <c:v>2128</c:v>
                </c:pt>
                <c:pt idx="2">
                  <c:v>18196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88-4DFA-9BED-77760C7A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77944"/>
        <c:axId val="4461806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2023'!$B$763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2023'!$C$763:$H$763</c15:sqref>
                        </c15:fullRef>
                        <c15:formulaRef>
                          <c15:sqref>('ENERO 2023'!$C$763,'ENERO 2023'!$E$763,'ENERO 2023'!$G$763)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2023'!$C$763:$H$763</c15:sqref>
                        </c15:fullRef>
                        <c15:formulaRef>
                          <c15:sqref>('ENERO 2023'!$C$763,'ENERO 2023'!$E$763,'ENERO 2023'!$G$763)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288-4DFA-9BED-77760C7A58A3}"/>
                  </c:ext>
                </c:extLst>
              </c15:ser>
            </c15:filteredBarSeries>
          </c:ext>
        </c:extLst>
      </c:barChart>
      <c:catAx>
        <c:axId val="44617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80688"/>
        <c:crosses val="autoZero"/>
        <c:auto val="0"/>
        <c:lblAlgn val="ctr"/>
        <c:lblOffset val="100"/>
        <c:noMultiLvlLbl val="0"/>
      </c:catAx>
      <c:valAx>
        <c:axId val="44618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7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2023'!$B$826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2023'!$C$825:$H$825</c15:sqref>
                  </c15:fullRef>
                </c:ext>
              </c:extLst>
              <c:f>('ENERO 2023'!$C$825,'ENERO 2023'!$E$825,'ENERO 2023'!$G$825)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2023'!$C$826:$H$826</c15:sqref>
                  </c15:fullRef>
                </c:ext>
              </c:extLst>
              <c:f>('ENERO 2023'!$C$826,'ENERO 2023'!$E$826,'ENERO 2023'!$G$826)</c:f>
              <c:numCache>
                <c:formatCode>#,##0</c:formatCode>
                <c:ptCount val="3"/>
                <c:pt idx="0">
                  <c:v>6835</c:v>
                </c:pt>
                <c:pt idx="1">
                  <c:v>632</c:v>
                </c:pt>
                <c:pt idx="2">
                  <c:v>7467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1A-4D1E-90E6-D0F1BB69777C}"/>
            </c:ext>
          </c:extLst>
        </c:ser>
        <c:ser>
          <c:idx val="2"/>
          <c:order val="2"/>
          <c:tx>
            <c:strRef>
              <c:f>'ENERO 2023'!$B$827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2023'!$C$825:$H$825</c15:sqref>
                  </c15:fullRef>
                </c:ext>
              </c:extLst>
              <c:f>('ENERO 2023'!$C$825,'ENERO 2023'!$E$825,'ENERO 2023'!$G$825)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2023'!$C$827:$H$827</c15:sqref>
                  </c15:fullRef>
                </c:ext>
              </c:extLst>
              <c:f>('ENERO 2023'!$C$827,'ENERO 2023'!$E$827,'ENERO 2023'!$G$827)</c:f>
              <c:numCache>
                <c:formatCode>#,##0</c:formatCode>
                <c:ptCount val="3"/>
                <c:pt idx="0">
                  <c:v>10857</c:v>
                </c:pt>
                <c:pt idx="1">
                  <c:v>1875</c:v>
                </c:pt>
                <c:pt idx="2">
                  <c:v>12732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1A-4D1E-90E6-D0F1BB69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82256"/>
        <c:axId val="4461810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2023'!$B$825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2023'!$C$825:$H$825</c15:sqref>
                        </c15:fullRef>
                        <c15:formulaRef>
                          <c15:sqref>('ENERO 2023'!$C$825,'ENERO 2023'!$E$825,'ENERO 2023'!$G$825)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2023'!$C$825:$H$825</c15:sqref>
                        </c15:fullRef>
                        <c15:formulaRef>
                          <c15:sqref>('ENERO 2023'!$C$825,'ENERO 2023'!$E$825,'ENERO 2023'!$G$825)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BD1A-4D1E-90E6-D0F1BB69777C}"/>
                  </c:ext>
                </c:extLst>
              </c15:ser>
            </c15:filteredBarSeries>
          </c:ext>
        </c:extLst>
      </c:barChart>
      <c:catAx>
        <c:axId val="4461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81080"/>
        <c:crosses val="autoZero"/>
        <c:auto val="0"/>
        <c:lblAlgn val="ctr"/>
        <c:lblOffset val="100"/>
        <c:noMultiLvlLbl val="0"/>
      </c:catAx>
      <c:valAx>
        <c:axId val="44618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18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5-49EF-8BBA-BAD63CB9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5-49EF-8BBA-BAD63CB9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5-49EF-8BBA-BAD63CB9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5-49EF-8BBA-BAD63CB9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35-49EF-8BBA-BAD63CB90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35-49EF-8BBA-BAD63CB90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E35-49EF-8BBA-BAD63CB90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E35-49EF-8BBA-BAD63CB90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E35-49EF-8BBA-BAD63CB90E37}"/>
              </c:ext>
            </c:extLst>
          </c:dPt>
          <c:dLbls>
            <c:dLbl>
              <c:idx val="0"/>
              <c:layout>
                <c:manualLayout>
                  <c:x val="1.186621468127716E-2"/>
                  <c:y val="1.0842408328968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084955288420448E-2"/>
                  <c:y val="-2.15197908261778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35-49EF-8BBA-BAD63CB90E3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layout>
                <c:manualLayout>
                  <c:x val="7.6556993044116315E-3"/>
                  <c:y val="-1.008865363816983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8A8A0C-8968-464E-ADFC-545A1B993912}" type="CATEGORYNAME">
                      <a:rPr lang="en-US"/>
                      <a:pPr>
                        <a:defRPr sz="9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3%</a:t>
                    </a:r>
                  </a:p>
                </c:rich>
              </c:tx>
              <c:numFmt formatCode="#.#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35-49EF-8BBA-BAD63CB90E3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398819212313556E-3"/>
                  <c:y val="-2.32501994070636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2884307789986601E-3"/>
                  <c:y val="7.647643531211754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E35-49EF-8BBA-BAD63CB90E3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9.3321163642361028E-3"/>
                  <c:y val="-6.56568143961597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7712388221051075E-2"/>
                  <c:y val="-2.99038398782936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E35-49EF-8BBA-BAD63CB90E3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9395703570210442E-2"/>
                  <c:y val="7.33518397316676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1882A3-27BB-4D32-8F53-DA39EEC26952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E35-49EF-8BBA-BAD63CB90E3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2023'!$B$611:$B$619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2023'!$E$611:$E$619</c:f>
              <c:numCache>
                <c:formatCode>#,##0</c:formatCode>
                <c:ptCount val="9"/>
                <c:pt idx="0">
                  <c:v>1112</c:v>
                </c:pt>
                <c:pt idx="1">
                  <c:v>895</c:v>
                </c:pt>
                <c:pt idx="2">
                  <c:v>138</c:v>
                </c:pt>
                <c:pt idx="3">
                  <c:v>0</c:v>
                </c:pt>
                <c:pt idx="4">
                  <c:v>1382</c:v>
                </c:pt>
                <c:pt idx="5">
                  <c:v>287</c:v>
                </c:pt>
                <c:pt idx="6">
                  <c:v>0</c:v>
                </c:pt>
                <c:pt idx="7">
                  <c:v>472</c:v>
                </c:pt>
                <c:pt idx="8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E35-49EF-8BBA-BAD63CB90E3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BB-4736-9FFF-2D3DE710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BB-4736-9FFF-2D3DE710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BB-4736-9FFF-2D3DE710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BB-4736-9FFF-2D3DE710D5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BB-4736-9FFF-2D3DE710D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BB-4736-9FFF-2D3DE710D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3BB-4736-9FFF-2D3DE710D5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3BB-4736-9FFF-2D3DE710D5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3BB-4736-9FFF-2D3DE710D569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924615608893687E-2"/>
                  <c:y val="-3.660131171031589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528729-65AC-4197-8D02-57C5C7D59F9C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5%</a:t>
                    </a:r>
                  </a:p>
                </c:rich>
              </c:tx>
              <c:numFmt formatCode="#.#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BB-4736-9FFF-2D3DE710D56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971085398518376E-2"/>
                  <c:y val="-1.44329908623258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4784095486422464E-3"/>
                  <c:y val="3.27856183769476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6359639089428897E-3"/>
                  <c:y val="2.41493725468835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559784644766211E-2"/>
                  <c:y val="-2.1649486293488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3BB-4736-9FFF-2D3DE710D5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47331786978023E-2"/>
                  <c:y val="-5.2057689226065021E-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437538A-75FC-4D0F-A6EA-C73C1FFC88E4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3BB-4736-9FFF-2D3DE710D56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2023'!$B$611:$B$619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2023'!$H$611:$H$619</c:f>
              <c:numCache>
                <c:formatCode>#,##0</c:formatCode>
                <c:ptCount val="9"/>
                <c:pt idx="0">
                  <c:v>1828</c:v>
                </c:pt>
                <c:pt idx="1">
                  <c:v>1191</c:v>
                </c:pt>
                <c:pt idx="2">
                  <c:v>376</c:v>
                </c:pt>
                <c:pt idx="3">
                  <c:v>0</c:v>
                </c:pt>
                <c:pt idx="4">
                  <c:v>1888</c:v>
                </c:pt>
                <c:pt idx="5">
                  <c:v>430</c:v>
                </c:pt>
                <c:pt idx="6">
                  <c:v>0</c:v>
                </c:pt>
                <c:pt idx="7">
                  <c:v>665</c:v>
                </c:pt>
                <c:pt idx="8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BB-4736-9FFF-2D3DE710D5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E4-41E5-83CD-B82F682C5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E4-41E5-83CD-B82F682C58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E4-41E5-83CD-B82F682C58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E4-41E5-83CD-B82F682C58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4E4-41E5-83CD-B82F682C58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4E4-41E5-83CD-B82F682C5827}"/>
              </c:ext>
            </c:extLst>
          </c:dPt>
          <c:dPt>
            <c:idx val="6"/>
            <c:bubble3D val="0"/>
            <c:spPr>
              <a:solidFill>
                <a:srgbClr val="325F2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4E4-41E5-83CD-B82F682C58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4E4-41E5-83CD-B82F682C58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4E4-41E5-83CD-B82F682C5827}"/>
              </c:ext>
            </c:extLst>
          </c:dPt>
          <c:dLbls>
            <c:dLbl>
              <c:idx val="0"/>
              <c:layout>
                <c:manualLayout>
                  <c:x val="2.0638214524329554E-2"/>
                  <c:y val="9.865543250380727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E4-41E5-83CD-B82F682C582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4.3595043036063711E-3"/>
                  <c:y val="2.85194207578930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E4-41E5-83CD-B82F682C582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E4-41E5-83CD-B82F682C582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5.2774170175406358E-2"/>
                  <c:y val="9.151434387678522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E4-41E5-83CD-B82F682C582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1.0083493440872639E-2"/>
                  <c:y val="-1.75346519020927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E4-41E5-83CD-B82F682C582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-1.3350452187584823E-2"/>
                  <c:y val="-4.020196571180380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E4-41E5-83CD-B82F682C582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2.9267821350566704E-3"/>
                  <c:y val="5.580459271011127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549E39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0D5715-CB81-43DF-9EFF-CB1A0B7BF8EA}" type="CATEGORYNAME">
                      <a:rPr lang="en-US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325F22"/>
                        </a:solidFill>
                      </a:rPr>
                      <a:t>
</a:t>
                    </a:r>
                    <a:fld id="{17730FDE-FF43-4730-9888-4FB2CEB7D9BE}" type="PERCENTAGE">
                      <a:rPr lang="en-US" baseline="0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325F2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49E3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E4-41E5-83CD-B82F682C582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2.1979386984052114E-2"/>
                  <c:y val="3.7293685495785898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4E4-41E5-83CD-B82F682C5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871142190305005E-3"/>
                  <c:y val="3.77276232296778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4E4-41E5-83CD-B82F682C582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2023'!$B$674:$B$682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2023'!$E$674:$E$682</c:f>
              <c:numCache>
                <c:formatCode>#,##0</c:formatCode>
                <c:ptCount val="9"/>
                <c:pt idx="0">
                  <c:v>190</c:v>
                </c:pt>
                <c:pt idx="1">
                  <c:v>812</c:v>
                </c:pt>
                <c:pt idx="2">
                  <c:v>1054</c:v>
                </c:pt>
                <c:pt idx="3">
                  <c:v>857</c:v>
                </c:pt>
                <c:pt idx="4">
                  <c:v>313</c:v>
                </c:pt>
                <c:pt idx="5">
                  <c:v>765</c:v>
                </c:pt>
                <c:pt idx="6">
                  <c:v>51</c:v>
                </c:pt>
                <c:pt idx="7">
                  <c:v>631</c:v>
                </c:pt>
                <c:pt idx="8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E4-41E5-83CD-B82F682C58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37-4305-85FF-7E8749EC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37-4305-85FF-7E8749EC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37-4305-85FF-7E8749EC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437-4305-85FF-7E8749EC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437-4305-85FF-7E8749EC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37-4305-85FF-7E8749EC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437-4305-85FF-7E8749EC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437-4305-85FF-7E8749EC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37-4305-85FF-7E8749ECDA97}"/>
              </c:ext>
            </c:extLst>
          </c:dPt>
          <c:dLbls>
            <c:dLbl>
              <c:idx val="0"/>
              <c:layout>
                <c:manualLayout>
                  <c:x val="5.3126545872445162E-2"/>
                  <c:y val="1.11744874725617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412500528281389E-3"/>
                  <c:y val="1.845632912219572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775888891173817E-3"/>
                  <c:y val="2.23997145674085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584045798821163E-2"/>
                  <c:y val="-6.864344350853837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9192326582140327E-3"/>
                  <c:y val="-3.319186632050862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053098202971933E-2"/>
                  <c:y val="1.788564885623782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8226735532521893E-3"/>
                  <c:y val="2.55246457353721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9076820057431002E-2"/>
                  <c:y val="2.791704098685290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2134450182185843E-3"/>
                  <c:y val="-1.460715274025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437-4305-85FF-7E8749ECDA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2023'!$B$674:$B$682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2023'!$H$674:$H$682</c:f>
              <c:numCache>
                <c:formatCode>#,##0</c:formatCode>
                <c:ptCount val="9"/>
                <c:pt idx="0">
                  <c:v>413</c:v>
                </c:pt>
                <c:pt idx="1">
                  <c:v>1466</c:v>
                </c:pt>
                <c:pt idx="2">
                  <c:v>1377</c:v>
                </c:pt>
                <c:pt idx="3">
                  <c:v>868</c:v>
                </c:pt>
                <c:pt idx="4">
                  <c:v>583</c:v>
                </c:pt>
                <c:pt idx="5">
                  <c:v>1089</c:v>
                </c:pt>
                <c:pt idx="6">
                  <c:v>103</c:v>
                </c:pt>
                <c:pt idx="7">
                  <c:v>1120</c:v>
                </c:pt>
                <c:pt idx="8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437-4305-85FF-7E8749ECD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3A-4BDB-A9E1-E0795C6C47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3A-4BDB-A9E1-E0795C6C47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3A-4BDB-A9E1-E0795C6C47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3A-4BDB-A9E1-E0795C6C47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C3A-4BDB-A9E1-E0795C6C47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C3A-4BDB-A9E1-E0795C6C47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C3A-4BDB-A9E1-E0795C6C47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C3A-4BDB-A9E1-E0795C6C47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C3A-4BDB-A9E1-E0795C6C47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1.4252999723357132E-2"/>
                  <c:y val="-3.6154947007381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layout>
                <c:manualLayout>
                  <c:x val="-3.1030585025167274E-2"/>
                  <c:y val="-4.185433314193037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>
                <c:manualLayout>
                  <c:x val="-3.563249930839283E-2"/>
                  <c:y val="-1.3256660760630031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7.1568582331576463E-3"/>
                  <c:y val="7.33517656116526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-2.385619411052556E-3"/>
                  <c:y val="1.46703531223305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5.0098007632103675E-2"/>
                  <c:y val="-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2941149398946006E-2"/>
                  <c:y val="-2.567311796407844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C3A-4BDB-A9E1-E0795C6C47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2023'!$B$737:$B$745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2023'!$E$737:$E$745</c:f>
              <c:numCache>
                <c:formatCode>#,##0</c:formatCode>
                <c:ptCount val="9"/>
                <c:pt idx="0">
                  <c:v>2171</c:v>
                </c:pt>
                <c:pt idx="1">
                  <c:v>3418</c:v>
                </c:pt>
                <c:pt idx="2">
                  <c:v>2192</c:v>
                </c:pt>
                <c:pt idx="3">
                  <c:v>523</c:v>
                </c:pt>
                <c:pt idx="4">
                  <c:v>3429</c:v>
                </c:pt>
                <c:pt idx="5">
                  <c:v>4171</c:v>
                </c:pt>
                <c:pt idx="6">
                  <c:v>300</c:v>
                </c:pt>
                <c:pt idx="7">
                  <c:v>1380</c:v>
                </c:pt>
                <c:pt idx="8">
                  <c:v>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C3A-4BDB-A9E1-E0795C6C47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</a:t>
            </a:r>
            <a:r>
              <a:rPr lang="es-ES" sz="1100">
                <a:solidFill>
                  <a:srgbClr val="7DB51A"/>
                </a:solidFill>
              </a:rPr>
              <a:t> </a:t>
            </a:r>
            <a:r>
              <a:rPr lang="es-ES" sz="1200">
                <a:solidFill>
                  <a:srgbClr val="7DB51A"/>
                </a:solidFill>
              </a:rPr>
              <a:t>PROVINCIAL DEL Nº DE PERNOCTACIONES</a:t>
            </a:r>
            <a:endParaRPr lang="es-ES" sz="1100">
              <a:solidFill>
                <a:srgbClr val="7DB51A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47-401D-B91C-53244348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47-401D-B91C-53244348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47-401D-B91C-532443481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47-401D-B91C-532443481C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D47-401D-B91C-532443481C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D47-401D-B91C-532443481C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D47-401D-B91C-532443481C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D47-401D-B91C-532443481C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D47-401D-B91C-532443481C0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5768683188147876E-3"/>
                  <c:y val="1.12918265518164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580428165930752E-3"/>
                  <c:y val="1.09803935130947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909106342952692E-3"/>
                  <c:y val="-4.179032728227416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0604607997356663E-2"/>
                  <c:y val="-1.830065585515794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8321712663722925E-2"/>
                  <c:y val="-3.660131171031589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D47-401D-B91C-532443481C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2023'!$B$737:$B$745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2023'!$H$737:$H$745</c:f>
              <c:numCache>
                <c:formatCode>#,##0</c:formatCode>
                <c:ptCount val="9"/>
                <c:pt idx="0">
                  <c:v>3758</c:v>
                </c:pt>
                <c:pt idx="1">
                  <c:v>6778</c:v>
                </c:pt>
                <c:pt idx="2">
                  <c:v>4679</c:v>
                </c:pt>
                <c:pt idx="3">
                  <c:v>569</c:v>
                </c:pt>
                <c:pt idx="4">
                  <c:v>7806</c:v>
                </c:pt>
                <c:pt idx="5">
                  <c:v>7884</c:v>
                </c:pt>
                <c:pt idx="6">
                  <c:v>773</c:v>
                </c:pt>
                <c:pt idx="7">
                  <c:v>4112</c:v>
                </c:pt>
                <c:pt idx="8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D47-401D-B91C-532443481C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E2-47CD-94B8-A87857B57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E2-47CD-94B8-A87857B57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E2-47CD-94B8-A87857B57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E2-47CD-94B8-A87857B57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5E2-47CD-94B8-A87857B576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5E2-47CD-94B8-A87857B5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5E2-47CD-94B8-A87857B576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5E2-47CD-94B8-A87857B576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5E2-47CD-94B8-A87857B576E9}"/>
              </c:ext>
            </c:extLst>
          </c:dPt>
          <c:dLbls>
            <c:dLbl>
              <c:idx val="0"/>
              <c:layout>
                <c:manualLayout>
                  <c:x val="1.6710091996553534E-2"/>
                  <c:y val="1.828586264707163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2.385619411052556E-3"/>
                  <c:y val="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1.1928097055262779E-2"/>
                  <c:y val="5.19070592699593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"/>
              <c:layout>
                <c:manualLayout>
                  <c:x val="2.3879088330251491E-3"/>
                  <c:y val="3.707653560354615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9.5585837924078172E-3"/>
                  <c:y val="-2.8041435277376532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3.2759122466061788E-2"/>
                  <c:y val="3.66759198658336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5E2-47CD-94B8-A87857B576E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2023'!$B$799:$B$807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2023'!$E$799:$E$807</c:f>
              <c:numCache>
                <c:formatCode>#,##0</c:formatCode>
                <c:ptCount val="9"/>
                <c:pt idx="0">
                  <c:v>1251</c:v>
                </c:pt>
                <c:pt idx="1">
                  <c:v>1811</c:v>
                </c:pt>
                <c:pt idx="2">
                  <c:v>2084</c:v>
                </c:pt>
                <c:pt idx="3">
                  <c:v>229</c:v>
                </c:pt>
                <c:pt idx="4">
                  <c:v>3810</c:v>
                </c:pt>
                <c:pt idx="5">
                  <c:v>1689</c:v>
                </c:pt>
                <c:pt idx="6">
                  <c:v>370</c:v>
                </c:pt>
                <c:pt idx="7">
                  <c:v>872</c:v>
                </c:pt>
                <c:pt idx="8">
                  <c:v>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5E2-47CD-94B8-A87857B5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04-4797-8F2D-01D7C45B4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04-4797-8F2D-01D7C45B4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04-4797-8F2D-01D7C45B4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04-4797-8F2D-01D7C45B4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04-4797-8F2D-01D7C45B4F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04-4797-8F2D-01D7C45B4F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04-4797-8F2D-01D7C45B4F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04-4797-8F2D-01D7C45B4F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04-4797-8F2D-01D7C45B4F83}"/>
              </c:ext>
            </c:extLst>
          </c:dPt>
          <c:dLbls>
            <c:dLbl>
              <c:idx val="0"/>
              <c:layout>
                <c:manualLayout>
                  <c:x val="1.1965806809681146E-2"/>
                  <c:y val="1.0928444754318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90214082965376E-3"/>
                  <c:y val="2.56209181972211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1853211244480211E-3"/>
                  <c:y val="4.75817052234106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754639019048899E-3"/>
                  <c:y val="1.8500255780657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0552914849755393E-2"/>
                  <c:y val="-2.9954983185948031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2487526110920144E-2"/>
                  <c:y val="7.0379669232987181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104-4797-8F2D-01D7C45B4F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2023'!$B$799:$B$807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2023'!$H$799:$H$807</c:f>
              <c:numCache>
                <c:formatCode>#,##0</c:formatCode>
                <c:ptCount val="9"/>
                <c:pt idx="0">
                  <c:v>2661</c:v>
                </c:pt>
                <c:pt idx="1">
                  <c:v>3046</c:v>
                </c:pt>
                <c:pt idx="2">
                  <c:v>5301</c:v>
                </c:pt>
                <c:pt idx="3">
                  <c:v>897</c:v>
                </c:pt>
                <c:pt idx="4">
                  <c:v>8332</c:v>
                </c:pt>
                <c:pt idx="5">
                  <c:v>2958</c:v>
                </c:pt>
                <c:pt idx="6">
                  <c:v>749</c:v>
                </c:pt>
                <c:pt idx="7">
                  <c:v>1500</c:v>
                </c:pt>
                <c:pt idx="8">
                  <c:v>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104-4797-8F2D-01D7C45B4F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2023'!$B$590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2023'!$C$589:$H$589</c15:sqref>
                  </c15:fullRef>
                </c:ext>
              </c:extLst>
              <c:f>('ENERO 2023'!$C$589,'ENERO 2023'!$E$589,'ENERO 2023'!$G$589)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2023'!$C$590:$H$590</c15:sqref>
                  </c15:fullRef>
                </c:ext>
              </c:extLst>
              <c:f>('ENERO 2023'!$C$590,'ENERO 2023'!$E$590,'ENERO 2023'!$G$590)</c:f>
              <c:numCache>
                <c:formatCode>#,##0</c:formatCode>
                <c:ptCount val="3"/>
                <c:pt idx="0">
                  <c:v>46629</c:v>
                </c:pt>
                <c:pt idx="1">
                  <c:v>2114</c:v>
                </c:pt>
                <c:pt idx="2">
                  <c:v>48743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A-45A9-90B7-E04320B0626F}"/>
            </c:ext>
          </c:extLst>
        </c:ser>
        <c:ser>
          <c:idx val="2"/>
          <c:order val="2"/>
          <c:tx>
            <c:strRef>
              <c:f>'ENERO 2023'!$B$591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2023'!$C$589:$H$589</c15:sqref>
                  </c15:fullRef>
                </c:ext>
              </c:extLst>
              <c:f>('ENERO 2023'!$C$589,'ENERO 2023'!$E$589,'ENERO 2023'!$G$589)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2023'!$C$591:$H$591</c15:sqref>
                  </c15:fullRef>
                </c:ext>
              </c:extLst>
              <c:f>('ENERO 2023'!$C$591,'ENERO 2023'!$E$591,'ENERO 2023'!$G$591)</c:f>
              <c:numCache>
                <c:formatCode>#,##0</c:formatCode>
                <c:ptCount val="3"/>
                <c:pt idx="0">
                  <c:v>59932</c:v>
                </c:pt>
                <c:pt idx="1">
                  <c:v>2643</c:v>
                </c:pt>
                <c:pt idx="2">
                  <c:v>62575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0A-45A9-90B7-E04320B0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67448"/>
        <c:axId val="4467650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2023'!$B$589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2023'!$C$589:$H$589</c15:sqref>
                        </c15:fullRef>
                        <c15:formulaRef>
                          <c15:sqref>('ENERO 2023'!$C$589,'ENERO 2023'!$E$589,'ENERO 2023'!$G$589)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2023'!$C$589:$H$589</c15:sqref>
                        </c15:fullRef>
                        <c15:formulaRef>
                          <c15:sqref>('ENERO 2023'!$C$589,'ENERO 2023'!$E$589,'ENERO 2023'!$G$589)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E0A-45A9-90B7-E04320B0626F}"/>
                  </c:ext>
                </c:extLst>
              </c15:ser>
            </c15:filteredBarSeries>
          </c:ext>
        </c:extLst>
      </c:barChart>
      <c:catAx>
        <c:axId val="44676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65096"/>
        <c:crosses val="autoZero"/>
        <c:auto val="0"/>
        <c:lblAlgn val="ctr"/>
        <c:lblOffset val="100"/>
        <c:noMultiLvlLbl val="0"/>
      </c:catAx>
      <c:valAx>
        <c:axId val="44676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6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313566026707214"/>
          <c:y val="2.3448755149847331E-2"/>
          <c:w val="0.21896552249122306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2023'!$B$653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2023'!$C$652:$H$652</c15:sqref>
                  </c15:fullRef>
                </c:ext>
              </c:extLst>
              <c:f>('ENERO 2023'!$C$652,'ENERO 2023'!$E$652,'ENERO 2023'!$G$652)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2023'!$C$653:$H$653</c15:sqref>
                  </c15:fullRef>
                </c:ext>
              </c:extLst>
              <c:f>('ENERO 2023'!$C$653,'ENERO 2023'!$E$653,'ENERO 2023'!$G$653)</c:f>
              <c:numCache>
                <c:formatCode>#,##0</c:formatCode>
                <c:ptCount val="3"/>
                <c:pt idx="0">
                  <c:v>2505</c:v>
                </c:pt>
                <c:pt idx="1">
                  <c:v>442</c:v>
                </c:pt>
                <c:pt idx="2">
                  <c:v>2947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6-4C25-A0A5-BD5DB3480722}"/>
            </c:ext>
          </c:extLst>
        </c:ser>
        <c:ser>
          <c:idx val="2"/>
          <c:order val="2"/>
          <c:tx>
            <c:strRef>
              <c:f>'ENERO 2023'!$B$654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2023'!$C$652:$H$652</c15:sqref>
                  </c15:fullRef>
                </c:ext>
              </c:extLst>
              <c:f>('ENERO 2023'!$C$652,'ENERO 2023'!$E$652,'ENERO 2023'!$G$652)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2023'!$C$654:$H$654</c15:sqref>
                  </c15:fullRef>
                </c:ext>
              </c:extLst>
              <c:f>('ENERO 2023'!$C$654,'ENERO 2023'!$E$654,'ENERO 2023'!$G$654)</c:f>
              <c:numCache>
                <c:formatCode>#,##0</c:formatCode>
                <c:ptCount val="3"/>
                <c:pt idx="0">
                  <c:v>3112</c:v>
                </c:pt>
                <c:pt idx="1">
                  <c:v>3282</c:v>
                </c:pt>
                <c:pt idx="2">
                  <c:v>6394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86-4C25-A0A5-BD5DB348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66272"/>
        <c:axId val="4467698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2023'!$B$652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2023'!$C$652:$H$652</c15:sqref>
                        </c15:fullRef>
                        <c15:formulaRef>
                          <c15:sqref>('ENERO 2023'!$C$652,'ENERO 2023'!$E$652,'ENERO 2023'!$G$652)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2023'!$C$652:$H$652</c15:sqref>
                        </c15:fullRef>
                        <c15:formulaRef>
                          <c15:sqref>('ENERO 2023'!$C$652,'ENERO 2023'!$E$652,'ENERO 2023'!$G$652)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9A86-4C25-A0A5-BD5DB3480722}"/>
                  </c:ext>
                </c:extLst>
              </c15:ser>
            </c15:filteredBarSeries>
          </c:ext>
        </c:extLst>
      </c:barChart>
      <c:catAx>
        <c:axId val="446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69800"/>
        <c:crosses val="autoZero"/>
        <c:auto val="0"/>
        <c:lblAlgn val="ctr"/>
        <c:lblOffset val="100"/>
        <c:noMultiLvlLbl val="0"/>
      </c:catAx>
      <c:valAx>
        <c:axId val="44676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6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246988243394932"/>
          <c:y val="1.8376292828856319E-2"/>
          <c:w val="0.21896552249122306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2023'!$B$716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2023'!$C$715:$H$715</c15:sqref>
                  </c15:fullRef>
                </c:ext>
              </c:extLst>
              <c:f>('ENERO 2023'!$C$715,'ENERO 2023'!$E$715,'ENERO 2023'!$G$715)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2023'!$C$716:$H$716</c15:sqref>
                  </c15:fullRef>
                </c:ext>
              </c:extLst>
              <c:f>('ENERO 2023'!$C$716,'ENERO 2023'!$E$716,'ENERO 2023'!$G$716)</c:f>
              <c:numCache>
                <c:formatCode>#,##0</c:formatCode>
                <c:ptCount val="3"/>
                <c:pt idx="0">
                  <c:v>162</c:v>
                </c:pt>
                <c:pt idx="1">
                  <c:v>20</c:v>
                </c:pt>
                <c:pt idx="2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1-4F9B-AD30-F0950797BDD5}"/>
            </c:ext>
          </c:extLst>
        </c:ser>
        <c:ser>
          <c:idx val="2"/>
          <c:order val="2"/>
          <c:tx>
            <c:strRef>
              <c:f>'ENERO 2023'!$B$717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2023'!$C$715:$H$715</c15:sqref>
                  </c15:fullRef>
                </c:ext>
              </c:extLst>
              <c:f>('ENERO 2023'!$C$715,'ENERO 2023'!$E$715,'ENERO 2023'!$G$715)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2023'!$C$717:$H$717</c15:sqref>
                  </c15:fullRef>
                </c:ext>
              </c:extLst>
              <c:f>('ENERO 2023'!$C$717,'ENERO 2023'!$E$717,'ENERO 2023'!$G$717)</c:f>
              <c:numCache>
                <c:formatCode>#,##0</c:formatCode>
                <c:ptCount val="3"/>
                <c:pt idx="0">
                  <c:v>5520</c:v>
                </c:pt>
                <c:pt idx="1">
                  <c:v>1542</c:v>
                </c:pt>
                <c:pt idx="2">
                  <c:v>7062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1-4F9B-AD30-F095079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67056"/>
        <c:axId val="4467678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2023'!$B$715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2023'!$C$715:$H$715</c15:sqref>
                        </c15:fullRef>
                        <c15:formulaRef>
                          <c15:sqref>('ENERO 2023'!$C$715,'ENERO 2023'!$E$715,'ENERO 2023'!$G$715)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2023'!$C$715:$H$715</c15:sqref>
                        </c15:fullRef>
                        <c15:formulaRef>
                          <c15:sqref>('ENERO 2023'!$C$715,'ENERO 2023'!$E$715,'ENERO 2023'!$G$715)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5A21-4F9B-AD30-F0950797BDD5}"/>
                  </c:ext>
                </c:extLst>
              </c15:ser>
            </c15:filteredBarSeries>
          </c:ext>
        </c:extLst>
      </c:barChart>
      <c:catAx>
        <c:axId val="44676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67840"/>
        <c:crosses val="autoZero"/>
        <c:auto val="0"/>
        <c:lblAlgn val="ctr"/>
        <c:lblOffset val="100"/>
        <c:noMultiLvlLbl val="0"/>
      </c:catAx>
      <c:valAx>
        <c:axId val="4467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6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846950150528759"/>
          <c:y val="8.2313681868743053E-3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2023'!$B$779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2023'!$C$778:$H$778</c15:sqref>
                  </c15:fullRef>
                </c:ext>
              </c:extLst>
              <c:f>('ENERO 2023'!$C$778,'ENERO 2023'!$E$778,'ENERO 2023'!$G$778)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2023'!$C$779:$H$779</c15:sqref>
                  </c15:fullRef>
                </c:ext>
              </c:extLst>
              <c:f>('ENERO 2023'!$C$779,'ENERO 2023'!$E$779,'ENERO 2023'!$G$779)</c:f>
              <c:numCache>
                <c:formatCode>#,##0</c:formatCode>
                <c:ptCount val="3"/>
                <c:pt idx="0">
                  <c:v>23653</c:v>
                </c:pt>
                <c:pt idx="1">
                  <c:v>5635</c:v>
                </c:pt>
                <c:pt idx="2">
                  <c:v>29288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B-4F0A-A965-26E71B7893C0}"/>
            </c:ext>
          </c:extLst>
        </c:ser>
        <c:ser>
          <c:idx val="2"/>
          <c:order val="2"/>
          <c:tx>
            <c:strRef>
              <c:f>'ENERO 2023'!$B$780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2023'!$C$778:$H$778</c15:sqref>
                  </c15:fullRef>
                </c:ext>
              </c:extLst>
              <c:f>('ENERO 2023'!$C$778,'ENERO 2023'!$E$778,'ENERO 2023'!$G$778)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2023'!$C$780:$H$780</c15:sqref>
                  </c15:fullRef>
                </c:ext>
              </c:extLst>
              <c:f>('ENERO 2023'!$C$780,'ENERO 2023'!$E$780,'ENERO 2023'!$G$780)</c:f>
              <c:numCache>
                <c:formatCode>#,##0</c:formatCode>
                <c:ptCount val="3"/>
                <c:pt idx="0">
                  <c:v>32143</c:v>
                </c:pt>
                <c:pt idx="1">
                  <c:v>5416</c:v>
                </c:pt>
                <c:pt idx="2">
                  <c:v>37559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B-4F0A-A965-26E71B78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770192"/>
        <c:axId val="4467705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2023'!$B$778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2023'!$C$778:$H$778</c15:sqref>
                        </c15:fullRef>
                        <c15:formulaRef>
                          <c15:sqref>('ENERO 2023'!$C$778,'ENERO 2023'!$E$778,'ENERO 2023'!$G$778)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2023'!$C$778:$H$778</c15:sqref>
                        </c15:fullRef>
                        <c15:formulaRef>
                          <c15:sqref>('ENERO 2023'!$C$778,'ENERO 2023'!$E$778,'ENERO 2023'!$G$778)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61B-4F0A-A965-26E71B7893C0}"/>
                  </c:ext>
                </c:extLst>
              </c15:ser>
            </c15:filteredBarSeries>
          </c:ext>
        </c:extLst>
      </c:barChart>
      <c:catAx>
        <c:axId val="44677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70584"/>
        <c:crosses val="autoZero"/>
        <c:auto val="0"/>
        <c:lblAlgn val="ctr"/>
        <c:lblOffset val="100"/>
        <c:noMultiLvlLbl val="0"/>
      </c:catAx>
      <c:valAx>
        <c:axId val="44677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77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80334274350338"/>
          <c:y val="2.8521217470838335E-2"/>
          <c:w val="0.21896552249122306"/>
          <c:h val="0.1395106871189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'ENERO 2023'!$B$841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2023'!$C$840:$H$840</c15:sqref>
                  </c15:fullRef>
                </c:ext>
              </c:extLst>
              <c:f>('ENERO 2023'!$C$840,'ENERO 2023'!$E$840,'ENERO 2023'!$G$840)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2023'!$C$841:$H$841</c15:sqref>
                  </c15:fullRef>
                </c:ext>
              </c:extLst>
              <c:f>('ENERO 2023'!$C$841,'ENERO 2023'!$E$841,'ENERO 2023'!$G$841)</c:f>
              <c:numCache>
                <c:formatCode>#,##0</c:formatCode>
                <c:ptCount val="3"/>
                <c:pt idx="0">
                  <c:v>15891</c:v>
                </c:pt>
                <c:pt idx="1">
                  <c:v>1943</c:v>
                </c:pt>
                <c:pt idx="2">
                  <c:v>17834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F-4DAE-AF34-21132878017B}"/>
            </c:ext>
          </c:extLst>
        </c:ser>
        <c:ser>
          <c:idx val="2"/>
          <c:order val="2"/>
          <c:tx>
            <c:strRef>
              <c:f>'ENERO 2023'!$B$842</c:f>
              <c:strCache>
                <c:ptCount val="1"/>
                <c:pt idx="0">
                  <c:v>ENERO 2023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2023'!$C$840:$H$840</c15:sqref>
                  </c15:fullRef>
                </c:ext>
              </c:extLst>
              <c:f>('ENERO 2023'!$C$840,'ENERO 2023'!$E$840,'ENERO 2023'!$G$840)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2023'!$C$842:$H$842</c15:sqref>
                  </c15:fullRef>
                </c:ext>
              </c:extLst>
              <c:f>('ENERO 2023'!$C$842,'ENERO 2023'!$E$842,'ENERO 2023'!$G$842)</c:f>
              <c:numCache>
                <c:formatCode>#,##0</c:formatCode>
                <c:ptCount val="3"/>
                <c:pt idx="0">
                  <c:v>22646</c:v>
                </c:pt>
                <c:pt idx="1">
                  <c:v>3764</c:v>
                </c:pt>
                <c:pt idx="2">
                  <c:v>26410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0F-4DAE-AF34-21132878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561024"/>
        <c:axId val="4485614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2023'!$B$840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'ENERO 2023'!$C$840:$H$840</c15:sqref>
                        </c15:fullRef>
                        <c15:formulaRef>
                          <c15:sqref>('ENERO 2023'!$C$840,'ENERO 2023'!$E$840,'ENERO 2023'!$G$840)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'ENERO 2023'!$C$840:$H$840</c15:sqref>
                        </c15:fullRef>
                        <c15:formulaRef>
                          <c15:sqref>('ENERO 2023'!$C$840,'ENERO 2023'!$E$840,'ENERO 2023'!$G$840)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390F-4DAE-AF34-21132878017B}"/>
                  </c:ext>
                </c:extLst>
              </c15:ser>
            </c15:filteredBarSeries>
          </c:ext>
        </c:extLst>
      </c:barChart>
      <c:catAx>
        <c:axId val="44856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1416"/>
        <c:crosses val="autoZero"/>
        <c:auto val="0"/>
        <c:lblAlgn val="ctr"/>
        <c:lblOffset val="100"/>
        <c:noMultiLvlLbl val="0"/>
      </c:catAx>
      <c:valAx>
        <c:axId val="44856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647026336261105"/>
          <c:y val="1.8376292828856319E-2"/>
          <c:w val="0.21896552249122306"/>
          <c:h val="0.1445831494399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ESTABLECIMIENTOS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'ENERO 2023'!$B$860</c:f>
              <c:strCache>
                <c:ptCount val="1"/>
                <c:pt idx="0">
                  <c:v>HOT. HOST. Y PENS.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7A-4903-979C-D0BFFC2FC055}"/>
              </c:ext>
            </c:extLst>
          </c:dPt>
          <c:val>
            <c:numRef>
              <c:f>'ENERO 2023'!$F$860</c:f>
              <c:numCache>
                <c:formatCode>#,##0</c:formatCode>
                <c:ptCount val="1"/>
                <c:pt idx="0">
                  <c:v>1863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7A-4903-979C-D0BFFC2FC055}"/>
            </c:ext>
          </c:extLst>
        </c:ser>
        <c:ser>
          <c:idx val="0"/>
          <c:order val="1"/>
          <c:tx>
            <c:strRef>
              <c:f>'ENERO 2023'!$B$862</c:f>
              <c:strCache>
                <c:ptCount val="1"/>
                <c:pt idx="0">
                  <c:v>CAMPING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'ENERO 2023'!$F$862</c:f>
              <c:numCache>
                <c:formatCode>#,##0</c:formatCode>
                <c:ptCount val="1"/>
                <c:pt idx="0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EDA-47CA-985A-4312FE2EDA9D}"/>
            </c:ext>
          </c:extLst>
        </c:ser>
        <c:ser>
          <c:idx val="2"/>
          <c:order val="2"/>
          <c:tx>
            <c:strRef>
              <c:f>'ENERO 2023'!$B$864</c:f>
              <c:strCache>
                <c:ptCount val="1"/>
                <c:pt idx="0">
                  <c:v>TURISMO 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'ENERO 2023'!$F$864</c:f>
              <c:numCache>
                <c:formatCode>#,##0</c:formatCode>
                <c:ptCount val="1"/>
                <c:pt idx="0">
                  <c:v>4208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EDA-47CA-985A-4312FE2EDA9D}"/>
            </c:ext>
          </c:extLst>
        </c:ser>
        <c:ser>
          <c:idx val="3"/>
          <c:order val="3"/>
          <c:tx>
            <c:strRef>
              <c:f>'ENERO 2023'!$B$866</c:f>
              <c:strCache>
                <c:ptCount val="1"/>
                <c:pt idx="0">
                  <c:v>ALBERGUES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'ENERO 2023'!$F$866</c:f>
              <c:numCache>
                <c:formatCode>#,##0</c:formatCode>
                <c:ptCount val="1"/>
                <c:pt idx="0">
                  <c:v>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EDA-47CA-985A-4312FE2EDA9D}"/>
            </c:ext>
          </c:extLst>
        </c:ser>
        <c:ser>
          <c:idx val="4"/>
          <c:order val="4"/>
          <c:tx>
            <c:strRef>
              <c:f>'ENERO 2023'!$B$868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'ENERO 2023'!$F$868</c:f>
              <c:numCache>
                <c:formatCode>#,##0</c:formatCode>
                <c:ptCount val="1"/>
                <c:pt idx="0">
                  <c:v>3404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EDA-47CA-985A-4312FE2EDA9D}"/>
            </c:ext>
          </c:extLst>
        </c:ser>
        <c:ser>
          <c:idx val="5"/>
          <c:order val="5"/>
          <c:tx>
            <c:strRef>
              <c:f>'ENERO 2023'!$B$870</c:f>
              <c:strCache>
                <c:ptCount val="1"/>
                <c:pt idx="0">
                  <c:v>APARTAMENTOS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'ENERO 2023'!$F$870</c:f>
              <c:numCache>
                <c:formatCode>#,##0</c:formatCode>
                <c:ptCount val="1"/>
                <c:pt idx="0">
                  <c:v>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EDA-47CA-985A-4312FE2E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565336"/>
        <c:axId val="448561808"/>
      </c:barChart>
      <c:catAx>
        <c:axId val="448565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8561808"/>
        <c:crosses val="autoZero"/>
        <c:auto val="1"/>
        <c:lblAlgn val="ctr"/>
        <c:lblOffset val="100"/>
        <c:noMultiLvlLbl val="0"/>
      </c:catAx>
      <c:valAx>
        <c:axId val="44856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8.1317214309657812E-2"/>
          <c:y val="0.90183872849227176"/>
          <c:w val="0.84098776994266122"/>
          <c:h val="7.59390492855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39-4DCA-99E0-CF66E32E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39-4DCA-99E0-CF66E32E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39-4DCA-99E0-CF66E32E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39-4DCA-99E0-CF66E32E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39-4DCA-99E0-CF66E32EF7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B39-4DCA-99E0-CF66E32EF7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B39-4DCA-99E0-CF66E32EF7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B39-4DCA-99E0-CF66E32EF7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B39-4DCA-99E0-CF66E32EF74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B39-4DCA-99E0-CF66E32EF74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2023'!$B$919:$B$927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2023'!$J$919:$J$927</c:f>
              <c:numCache>
                <c:formatCode>#,##0</c:formatCode>
                <c:ptCount val="9"/>
                <c:pt idx="0">
                  <c:v>6141</c:v>
                </c:pt>
                <c:pt idx="1">
                  <c:v>11535</c:v>
                </c:pt>
                <c:pt idx="2">
                  <c:v>13353</c:v>
                </c:pt>
                <c:pt idx="3">
                  <c:v>3802</c:v>
                </c:pt>
                <c:pt idx="4">
                  <c:v>12076</c:v>
                </c:pt>
                <c:pt idx="5">
                  <c:v>6752</c:v>
                </c:pt>
                <c:pt idx="6">
                  <c:v>4097</c:v>
                </c:pt>
                <c:pt idx="7">
                  <c:v>9350</c:v>
                </c:pt>
                <c:pt idx="8">
                  <c:v>3921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B39-4DCA-99E0-CF66E32EF7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'ENERO 2023'!$C$945</c:f>
              <c:strCache>
                <c:ptCount val="1"/>
                <c:pt idx="0">
                  <c:v>1ª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2023'!$B$947:$B$955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2023'!$C$947:$C$955</c:f>
              <c:numCache>
                <c:formatCode>#,##0</c:formatCode>
                <c:ptCount val="9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DC-486D-8503-9C7845A0BD67}"/>
            </c:ext>
          </c:extLst>
        </c:ser>
        <c:ser>
          <c:idx val="1"/>
          <c:order val="2"/>
          <c:tx>
            <c:strRef>
              <c:f>'ENERO 2023'!$E$945</c:f>
              <c:strCache>
                <c:ptCount val="1"/>
                <c:pt idx="0">
                  <c:v>2ª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 2023'!$B$947:$B$955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2023'!$E$947:$E$955</c:f>
              <c:numCache>
                <c:formatCode>#,##0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35</c:v>
                </c:pt>
                <c:pt idx="3">
                  <c:v>4</c:v>
                </c:pt>
                <c:pt idx="4">
                  <c:v>18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DC-486D-8503-9C7845A0BD67}"/>
            </c:ext>
          </c:extLst>
        </c:ser>
        <c:ser>
          <c:idx val="4"/>
          <c:order val="4"/>
          <c:tx>
            <c:strRef>
              <c:f>'ENERO 2023'!$G$945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 2023'!$B$947:$B$955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2023'!$G$947:$G$955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5DC-486D-8503-9C7845A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560240"/>
        <c:axId val="448560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2023'!$D$945:$D$946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2023'!$B$947:$B$955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'ENERO 2023'!$D$947:$D$955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2496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3800</c:v>
                      </c:pt>
                      <c:pt idx="7">
                        <c:v>1248</c:v>
                      </c:pt>
                      <c:pt idx="8">
                        <c:v>248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23-55DC-486D-8503-9C7845A0BD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2023'!$F$945:$F$946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2023'!$B$947:$B$955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2023'!$F$947:$F$955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3840</c:v>
                      </c:pt>
                      <c:pt idx="2">
                        <c:v>8043</c:v>
                      </c:pt>
                      <c:pt idx="3">
                        <c:v>1283</c:v>
                      </c:pt>
                      <c:pt idx="4">
                        <c:v>4555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1160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5-55DC-486D-8503-9C7845A0BD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2023'!$H$945:$H$946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2023'!$B$947:$B$955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2023'!$H$947:$H$955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7-55DC-486D-8503-9C7845A0BD67}"/>
                  </c:ext>
                </c:extLst>
              </c15:ser>
            </c15:filteredBarSeries>
          </c:ext>
        </c:extLst>
      </c:barChart>
      <c:catAx>
        <c:axId val="4485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0632"/>
        <c:crosses val="autoZero"/>
        <c:auto val="0"/>
        <c:lblAlgn val="ctr"/>
        <c:lblOffset val="100"/>
        <c:noMultiLvlLbl val="0"/>
      </c:catAx>
      <c:valAx>
        <c:axId val="44856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20374866545728648"/>
          <c:h val="0.1910867372533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31-4519-BEE3-4C9A6872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31-4519-BEE3-4C9A6872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31-4519-BEE3-4C9A6872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31-4519-BEE3-4C9A6872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31-4519-BEE3-4C9A68725F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31-4519-BEE3-4C9A68725F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31-4519-BEE3-4C9A68725F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31-4519-BEE3-4C9A68725F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C31-4519-BEE3-4C9A68725FF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2.680197937893718E-3"/>
                  <c:y val="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5.0707127718054315E-2"/>
                  <c:y val="-3.1282701928774799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5.8802025656240542E-2"/>
                  <c:y val="-3.412697815550954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C31-4519-BEE3-4C9A68725FF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2023'!$B$947:$B$955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2023'!$I$947:$I$955</c:f>
              <c:numCache>
                <c:formatCode>#,##0</c:formatCode>
                <c:ptCount val="9"/>
                <c:pt idx="0">
                  <c:v>15</c:v>
                </c:pt>
                <c:pt idx="1">
                  <c:v>18</c:v>
                </c:pt>
                <c:pt idx="2">
                  <c:v>39</c:v>
                </c:pt>
                <c:pt idx="3">
                  <c:v>4</c:v>
                </c:pt>
                <c:pt idx="4">
                  <c:v>20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C31-4519-BEE3-4C9A68725FF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PLAZAS</a:t>
            </a:r>
          </a:p>
        </c:rich>
      </c:tx>
      <c:layout>
        <c:manualLayout>
          <c:xMode val="edge"/>
          <c:yMode val="edge"/>
          <c:x val="0.42613676131392664"/>
          <c:y val="1.6778523489932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60611665308787E-2"/>
          <c:y val="0.19127548119540622"/>
          <c:w val="0.9261372201049991"/>
          <c:h val="0.72689390570364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[3]Oferta!$A$98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[3]Oferta!$B$95:$J$95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[3]Oferta!$B$98:$J$98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A-4953-813C-2C52F08C1F2A}"/>
            </c:ext>
          </c:extLst>
        </c:ser>
        <c:ser>
          <c:idx val="1"/>
          <c:order val="1"/>
          <c:tx>
            <c:strRef>
              <c:f>[3]Oferta!$A$97</c:f>
              <c:strCache>
                <c:ptCount val="1"/>
                <c:pt idx="0">
                  <c:v>2ª Categoría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[3]Oferta!$B$97:$J$97</c:f>
              <c:numCache>
                <c:formatCode>General</c:formatCode>
                <c:ptCount val="9"/>
                <c:pt idx="0">
                  <c:v>6717</c:v>
                </c:pt>
                <c:pt idx="1">
                  <c:v>4442</c:v>
                </c:pt>
                <c:pt idx="2">
                  <c:v>7909</c:v>
                </c:pt>
                <c:pt idx="3">
                  <c:v>1483</c:v>
                </c:pt>
                <c:pt idx="4">
                  <c:v>4709</c:v>
                </c:pt>
                <c:pt idx="5">
                  <c:v>649</c:v>
                </c:pt>
                <c:pt idx="6">
                  <c:v>888</c:v>
                </c:pt>
                <c:pt idx="7">
                  <c:v>38</c:v>
                </c:pt>
                <c:pt idx="8">
                  <c:v>3356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0A-4953-813C-2C52F08C1F2A}"/>
            </c:ext>
          </c:extLst>
        </c:ser>
        <c:ser>
          <c:idx val="2"/>
          <c:order val="2"/>
          <c:tx>
            <c:strRef>
              <c:f>[3]Oferta!$A$96</c:f>
              <c:strCache>
                <c:ptCount val="1"/>
                <c:pt idx="0">
                  <c:v>1ª Categoría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[3]Oferta!$B$96:$J$96</c:f>
              <c:numCache>
                <c:formatCode>General</c:formatCode>
                <c:ptCount val="9"/>
                <c:pt idx="0">
                  <c:v>528</c:v>
                </c:pt>
                <c:pt idx="1">
                  <c:v>2769</c:v>
                </c:pt>
                <c:pt idx="2">
                  <c:v>1135</c:v>
                </c:pt>
                <c:pt idx="3">
                  <c:v>0</c:v>
                </c:pt>
                <c:pt idx="4">
                  <c:v>894</c:v>
                </c:pt>
                <c:pt idx="5">
                  <c:v>1687</c:v>
                </c:pt>
                <c:pt idx="6">
                  <c:v>3912</c:v>
                </c:pt>
                <c:pt idx="7">
                  <c:v>1248</c:v>
                </c:pt>
                <c:pt idx="8">
                  <c:v>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0A-4953-813C-2C52F08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562592"/>
        <c:axId val="448563768"/>
      </c:barChart>
      <c:catAx>
        <c:axId val="4485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3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856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'ENERO 2023'!$C$1040</c:f>
              <c:strCache>
                <c:ptCount val="1"/>
                <c:pt idx="0">
                  <c:v>ALBERG.  TUR.  SUP.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2023'!$B$947:$B$955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2023'!$C$1042:$C$1050</c:f>
              <c:numCache>
                <c:formatCode>#,##0</c:formatCode>
                <c:ptCount val="9"/>
                <c:pt idx="0">
                  <c:v>6</c:v>
                </c:pt>
                <c:pt idx="1">
                  <c:v>12</c:v>
                </c:pt>
                <c:pt idx="2">
                  <c:v>22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1-4491-AD0D-670185C6C94B}"/>
            </c:ext>
          </c:extLst>
        </c:ser>
        <c:ser>
          <c:idx val="1"/>
          <c:order val="2"/>
          <c:tx>
            <c:strRef>
              <c:f>'ENERO 2023'!$E$1040</c:f>
              <c:strCache>
                <c:ptCount val="1"/>
                <c:pt idx="0">
                  <c:v>ALBERGUE TURISTICO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 2023'!$B$947:$B$955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2023'!$E$1042:$E$1050</c:f>
              <c:numCache>
                <c:formatCode>#,##0</c:formatCode>
                <c:ptCount val="9"/>
                <c:pt idx="0">
                  <c:v>10</c:v>
                </c:pt>
                <c:pt idx="1">
                  <c:v>33</c:v>
                </c:pt>
                <c:pt idx="2">
                  <c:v>54</c:v>
                </c:pt>
                <c:pt idx="3">
                  <c:v>12</c:v>
                </c:pt>
                <c:pt idx="4">
                  <c:v>13</c:v>
                </c:pt>
                <c:pt idx="5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D1-4491-AD0D-670185C6C94B}"/>
            </c:ext>
          </c:extLst>
        </c:ser>
        <c:ser>
          <c:idx val="4"/>
          <c:order val="4"/>
          <c:tx>
            <c:strRef>
              <c:f>'ENERO 2023'!$G$1040</c:f>
              <c:strCache>
                <c:ptCount val="1"/>
                <c:pt idx="0">
                  <c:v>ALB. TUR.  C.S. SUP.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 2023'!$B$947:$B$955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2023'!$G$1042:$G$1050</c:f>
              <c:numCache>
                <c:formatCode>#,##0</c:formatCode>
                <c:ptCount val="9"/>
                <c:pt idx="0">
                  <c:v>0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D1-4491-AD0D-670185C6C94B}"/>
            </c:ext>
          </c:extLst>
        </c:ser>
        <c:ser>
          <c:idx val="6"/>
          <c:order val="6"/>
          <c:tx>
            <c:strRef>
              <c:f>'ENERO 2023'!$I$1040</c:f>
              <c:strCache>
                <c:ptCount val="1"/>
                <c:pt idx="0">
                  <c:v>ALBERG.TUR. C.S.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'ENERO 2023'!$I$1042:$I$1050</c:f>
              <c:numCache>
                <c:formatCode>#,##0</c:formatCode>
                <c:ptCount val="9"/>
                <c:pt idx="0">
                  <c:v>0</c:v>
                </c:pt>
                <c:pt idx="1">
                  <c:v>17</c:v>
                </c:pt>
                <c:pt idx="2">
                  <c:v>39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AD7-42FC-8C72-845C7AFE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566120"/>
        <c:axId val="4485641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2023'!$D$945:$D$946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'ENERO 2023'!$B$947:$B$955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'ENERO 2023'!$D$947:$D$955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2496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1687</c:v>
                      </c:pt>
                      <c:pt idx="6">
                        <c:v>3800</c:v>
                      </c:pt>
                      <c:pt idx="7">
                        <c:v>1248</c:v>
                      </c:pt>
                      <c:pt idx="8">
                        <c:v>248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9CD1-4491-AD0D-670185C6C9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2023'!$F$945:$F$946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2023'!$B$947:$B$955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2023'!$F$947:$F$955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3840</c:v>
                      </c:pt>
                      <c:pt idx="2">
                        <c:v>8043</c:v>
                      </c:pt>
                      <c:pt idx="3">
                        <c:v>1283</c:v>
                      </c:pt>
                      <c:pt idx="4">
                        <c:v>4555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1160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9CD1-4491-AD0D-670185C6C9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2023'!$H$945:$H$946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2023'!$B$947:$B$955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2023'!$H$947:$H$955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9CD1-4491-AD0D-670185C6C94B}"/>
                  </c:ext>
                </c:extLst>
              </c15:ser>
            </c15:filteredBarSeries>
          </c:ext>
        </c:extLst>
      </c:barChart>
      <c:catAx>
        <c:axId val="44856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4160"/>
        <c:crosses val="autoZero"/>
        <c:auto val="0"/>
        <c:lblAlgn val="ctr"/>
        <c:lblOffset val="100"/>
        <c:noMultiLvlLbl val="0"/>
      </c:catAx>
      <c:valAx>
        <c:axId val="44856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197838091730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42-4D01-AABC-467516B82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42-4D01-AABC-467516B82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42-4D01-AABC-467516B82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42-4D01-AABC-467516B82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442-4D01-AABC-467516B82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442-4D01-AABC-467516B82A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442-4D01-AABC-467516B82A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442-4D01-AABC-467516B82A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442-4D01-AABC-467516B82ABD}"/>
              </c:ext>
            </c:extLst>
          </c:dPt>
          <c:dLbls>
            <c:dLbl>
              <c:idx val="0"/>
              <c:layout>
                <c:manualLayout>
                  <c:x val="2.640347461409857E-2"/>
                  <c:y val="3.412698732598931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7.9210423842295992E-3"/>
                  <c:y val="6.825397465197862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7"/>
              <c:layout>
                <c:manualLayout>
                  <c:x val="1.2673135487393822E-2"/>
                  <c:y val="-3.055520257924798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1.0561389845639466E-2"/>
                  <c:y val="-1.5641355167475478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442-4D01-AABC-467516B82AB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2023'!$B$1042:$B$1050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2023'!$L$1042:$L$1050</c:f>
              <c:numCache>
                <c:formatCode>#,##0</c:formatCode>
                <c:ptCount val="9"/>
                <c:pt idx="0">
                  <c:v>743</c:v>
                </c:pt>
                <c:pt idx="1">
                  <c:v>2940</c:v>
                </c:pt>
                <c:pt idx="2">
                  <c:v>4952</c:v>
                </c:pt>
                <c:pt idx="3">
                  <c:v>1068</c:v>
                </c:pt>
                <c:pt idx="4">
                  <c:v>589</c:v>
                </c:pt>
                <c:pt idx="5">
                  <c:v>1631</c:v>
                </c:pt>
                <c:pt idx="6">
                  <c:v>631</c:v>
                </c:pt>
                <c:pt idx="7">
                  <c:v>959</c:v>
                </c:pt>
                <c:pt idx="8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442-4D01-AABC-467516B82A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'ENERO 2023'!$B$1132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2023'!$C$1131:$K$1131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2023'!$C$1132:$K$1132</c:f>
              <c:numCache>
                <c:formatCode>#,##0</c:formatCode>
                <c:ptCount val="9"/>
                <c:pt idx="0">
                  <c:v>623</c:v>
                </c:pt>
                <c:pt idx="1">
                  <c:v>861</c:v>
                </c:pt>
                <c:pt idx="2">
                  <c:v>1285</c:v>
                </c:pt>
                <c:pt idx="3">
                  <c:v>358</c:v>
                </c:pt>
                <c:pt idx="4">
                  <c:v>752</c:v>
                </c:pt>
                <c:pt idx="5">
                  <c:v>543</c:v>
                </c:pt>
                <c:pt idx="6">
                  <c:v>352</c:v>
                </c:pt>
                <c:pt idx="7">
                  <c:v>902</c:v>
                </c:pt>
                <c:pt idx="8">
                  <c:v>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1-4FB9-A9FA-2EBE7A8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566512"/>
        <c:axId val="448566904"/>
        <c:extLst xmlns:c16r2="http://schemas.microsoft.com/office/drawing/2015/06/chart"/>
      </c:barChart>
      <c:catAx>
        <c:axId val="44856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6904"/>
        <c:crosses val="autoZero"/>
        <c:auto val="0"/>
        <c:lblAlgn val="ctr"/>
        <c:lblOffset val="100"/>
        <c:noMultiLvlLbl val="0"/>
      </c:catAx>
      <c:valAx>
        <c:axId val="44856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56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B1-4DAB-9098-F2F9FC19D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B1-4DAB-9098-F2F9FC19D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B1-4DAB-9098-F2F9FC19D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B1-4DAB-9098-F2F9FC19D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B1-4DAB-9098-F2F9FC19D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AB1-4DAB-9098-F2F9FC19D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AB1-4DAB-9098-F2F9FC19D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AB1-4DAB-9098-F2F9FC19D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AB1-4DAB-9098-F2F9FC19D3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AB1-4DAB-9098-F2F9FC19D33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2023'!$C$1131:$K$1131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2023'!$C$1133:$K$1133</c:f>
              <c:numCache>
                <c:formatCode>#,##0</c:formatCode>
                <c:ptCount val="9"/>
                <c:pt idx="0">
                  <c:v>60375</c:v>
                </c:pt>
                <c:pt idx="1">
                  <c:v>74259</c:v>
                </c:pt>
                <c:pt idx="2">
                  <c:v>79148</c:v>
                </c:pt>
                <c:pt idx="3">
                  <c:v>30074</c:v>
                </c:pt>
                <c:pt idx="4">
                  <c:v>59313</c:v>
                </c:pt>
                <c:pt idx="5">
                  <c:v>59810</c:v>
                </c:pt>
                <c:pt idx="6">
                  <c:v>29280</c:v>
                </c:pt>
                <c:pt idx="7">
                  <c:v>97601</c:v>
                </c:pt>
                <c:pt idx="8">
                  <c:v>33912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AB1-4DAB-9098-F2F9FC19D3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2023'!$C$978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2023'!$B$919:$B$927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2023'!$C$980:$C$988</c:f>
              <c:numCache>
                <c:formatCode>#,##0</c:formatCode>
                <c:ptCount val="9"/>
                <c:pt idx="0">
                  <c:v>8</c:v>
                </c:pt>
                <c:pt idx="1">
                  <c:v>27</c:v>
                </c:pt>
                <c:pt idx="2">
                  <c:v>31</c:v>
                </c:pt>
                <c:pt idx="3">
                  <c:v>4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2-4816-9BA6-5AB357C05A62}"/>
            </c:ext>
          </c:extLst>
        </c:ser>
        <c:ser>
          <c:idx val="1"/>
          <c:order val="1"/>
          <c:tx>
            <c:strRef>
              <c:f>'ENERO 2023'!$E$978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 2023'!$B$919:$B$927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2023'!$E$980:$E$988</c:f>
              <c:numCache>
                <c:formatCode>#,##0</c:formatCode>
                <c:ptCount val="9"/>
                <c:pt idx="0">
                  <c:v>916</c:v>
                </c:pt>
                <c:pt idx="1">
                  <c:v>341</c:v>
                </c:pt>
                <c:pt idx="2">
                  <c:v>418</c:v>
                </c:pt>
                <c:pt idx="3">
                  <c:v>200</c:v>
                </c:pt>
                <c:pt idx="4">
                  <c:v>496</c:v>
                </c:pt>
                <c:pt idx="5">
                  <c:v>394</c:v>
                </c:pt>
                <c:pt idx="6">
                  <c:v>292</c:v>
                </c:pt>
                <c:pt idx="7">
                  <c:v>166</c:v>
                </c:pt>
                <c:pt idx="8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92-4816-9BA6-5AB357C05A62}"/>
            </c:ext>
          </c:extLst>
        </c:ser>
        <c:ser>
          <c:idx val="2"/>
          <c:order val="2"/>
          <c:tx>
            <c:strRef>
              <c:f>'ENERO 2023'!$G$978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 2023'!$B$919:$B$927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2023'!$G$980:$G$988</c:f>
              <c:numCache>
                <c:formatCode>#,##0</c:formatCode>
                <c:ptCount val="9"/>
                <c:pt idx="0">
                  <c:v>58</c:v>
                </c:pt>
                <c:pt idx="1">
                  <c:v>81</c:v>
                </c:pt>
                <c:pt idx="2">
                  <c:v>102</c:v>
                </c:pt>
                <c:pt idx="3">
                  <c:v>40</c:v>
                </c:pt>
                <c:pt idx="4">
                  <c:v>52</c:v>
                </c:pt>
                <c:pt idx="5">
                  <c:v>45</c:v>
                </c:pt>
                <c:pt idx="6">
                  <c:v>59</c:v>
                </c:pt>
                <c:pt idx="7">
                  <c:v>34</c:v>
                </c:pt>
                <c:pt idx="8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92-4816-9BA6-5AB357C05A62}"/>
            </c:ext>
          </c:extLst>
        </c:ser>
        <c:ser>
          <c:idx val="3"/>
          <c:order val="3"/>
          <c:tx>
            <c:strRef>
              <c:f>'ENERO 2023'!$I$978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'ENERO 2023'!$I$980:$I$988</c:f>
              <c:numCache>
                <c:formatCode>#,##0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92-4816-9BA6-5AB357C0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366880"/>
        <c:axId val="449373152"/>
      </c:barChart>
      <c:catAx>
        <c:axId val="4493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373152"/>
        <c:crosses val="autoZero"/>
        <c:auto val="0"/>
        <c:lblAlgn val="ctr"/>
        <c:lblOffset val="100"/>
        <c:noMultiLvlLbl val="0"/>
      </c:catAx>
      <c:valAx>
        <c:axId val="4493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36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60989285070337"/>
          <c:y val="2.0112073490813648E-2"/>
          <c:w val="0.21472923380754583"/>
          <c:h val="0.19700498687664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D4-41BB-B684-31B0EA69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D4-41BB-B684-31B0EA69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D4-41BB-B684-31B0EA69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D4-41BB-B684-31B0EA69DF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D4-41BB-B684-31B0EA69DF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6D4-41BB-B684-31B0EA69D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6D4-41BB-B684-31B0EA69DF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6D4-41BB-B684-31B0EA69DF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6D4-41BB-B684-31B0EA69DF1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2.6573056970751015E-2"/>
                  <c:y val="-2.367150028584201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4.5174196850276675E-2"/>
                  <c:y val="3.381642897977431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6D4-41BB-B684-31B0EA69DF1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2023'!$B$980:$B$988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2023'!$L$980:$L$988</c:f>
              <c:numCache>
                <c:formatCode>#,##0</c:formatCode>
                <c:ptCount val="9"/>
                <c:pt idx="0">
                  <c:v>7857</c:v>
                </c:pt>
                <c:pt idx="1">
                  <c:v>5119</c:v>
                </c:pt>
                <c:pt idx="2">
                  <c:v>4609</c:v>
                </c:pt>
                <c:pt idx="3">
                  <c:v>2433</c:v>
                </c:pt>
                <c:pt idx="4">
                  <c:v>4661</c:v>
                </c:pt>
                <c:pt idx="5">
                  <c:v>4254</c:v>
                </c:pt>
                <c:pt idx="6">
                  <c:v>3923</c:v>
                </c:pt>
                <c:pt idx="7">
                  <c:v>2224</c:v>
                </c:pt>
                <c:pt idx="8">
                  <c:v>2739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6D4-41BB-B684-31B0EA69DF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MODALIDADES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2023'!$C$978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2023'!$B$928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'ENERO 2023'!$C$989</c:f>
              <c:numCache>
                <c:formatCode>#,##0</c:formatCode>
                <c:ptCount val="1"/>
                <c:pt idx="0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DA-4C45-B39D-76C081A1971A}"/>
            </c:ext>
          </c:extLst>
        </c:ser>
        <c:ser>
          <c:idx val="1"/>
          <c:order val="1"/>
          <c:tx>
            <c:strRef>
              <c:f>'ENERO 2023'!$E$978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 2023'!$B$928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'ENERO 2023'!$E$989</c:f>
              <c:numCache>
                <c:formatCode>#,##0</c:formatCode>
                <c:ptCount val="1"/>
                <c:pt idx="0">
                  <c:v>3434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DA-4C45-B39D-76C081A1971A}"/>
            </c:ext>
          </c:extLst>
        </c:ser>
        <c:ser>
          <c:idx val="2"/>
          <c:order val="2"/>
          <c:tx>
            <c:strRef>
              <c:f>'ENERO 2023'!$G$978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 2023'!$B$928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'ENERO 2023'!$G$989</c:f>
              <c:numCache>
                <c:formatCode>#,##0</c:formatCode>
                <c:ptCount val="1"/>
                <c:pt idx="0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DA-4C45-B39D-76C081A1971A}"/>
            </c:ext>
          </c:extLst>
        </c:ser>
        <c:ser>
          <c:idx val="3"/>
          <c:order val="3"/>
          <c:tx>
            <c:strRef>
              <c:f>'ENERO 2023'!$I$978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'ENERO 2023'!$B$928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'ENERO 2023'!$I$989</c:f>
              <c:numCache>
                <c:formatCode>#,##0</c:formatCode>
                <c:ptCount val="1"/>
                <c:pt idx="0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DA-4C45-B39D-76C081A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370016"/>
        <c:axId val="449371584"/>
      </c:barChart>
      <c:catAx>
        <c:axId val="449370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449371584"/>
        <c:crosses val="autoZero"/>
        <c:auto val="0"/>
        <c:lblAlgn val="ctr"/>
        <c:lblOffset val="100"/>
        <c:noMultiLvlLbl val="0"/>
      </c:catAx>
      <c:valAx>
        <c:axId val="4493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37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461736144063897"/>
          <c:y val="0.90813141330572644"/>
          <c:w val="0.75642839264209971"/>
          <c:h val="6.933566160778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DEl número de PLAZAS POR modalidades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03-462C-828C-5EC47F25E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3812245137589009E-2"/>
                  <c:y val="3.33342827983275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layout>
                <c:manualLayout>
                  <c:x val="-5.2880014206819568E-3"/>
                  <c:y val="3.412699649647432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303-462C-828C-5EC47F25E36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'ENERO 2023'!$C$978:$J$978</c15:sqref>
                  </c15:fullRef>
                </c:ext>
              </c:extLst>
              <c:f>('ENERO 2023'!$C$978,'ENERO 2023'!$E$978,'ENERO 2023'!$G$978,'ENERO 2023'!$I$978)</c:f>
              <c:strCache>
                <c:ptCount val="4"/>
                <c:pt idx="0">
                  <c:v>C.R.A.C.</c:v>
                </c:pt>
                <c:pt idx="1">
                  <c:v>C.R.A</c:v>
                </c:pt>
                <c:pt idx="2">
                  <c:v> H.T.R.</c:v>
                </c:pt>
                <c:pt idx="3">
                  <c:v>POSADAS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'ENERO 2023'!$C$989:$J$989</c15:sqref>
                  </c15:fullRef>
                </c:ext>
              </c:extLst>
              <c:f>('ENERO 2023'!$C$989,'ENERO 2023'!$E$989,'ENERO 2023'!$G$989,'ENERO 2023'!$I$989)</c:f>
              <c:numCache>
                <c:formatCode>#,##0</c:formatCode>
                <c:ptCount val="4"/>
                <c:pt idx="0">
                  <c:v>116</c:v>
                </c:pt>
                <c:pt idx="1">
                  <c:v>3434</c:v>
                </c:pt>
                <c:pt idx="2">
                  <c:v>521</c:v>
                </c:pt>
                <c:pt idx="3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303-462C-828C-5EC47F25E365}"/>
            </c:ext>
            <c:ext xmlns:c15="http://schemas.microsoft.com/office/drawing/2012/chart" uri="{02D57815-91ED-43cb-92C2-25804820EDAC}">
              <c15:categoryFilterExceptions>
                <c15:categoryFilterException>
                  <c15:sqref>'ENERO 2023'!$D$989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B-3FB2-4214-902D-1EEACA64059D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'ENERO 2023'!$F$989</c15:sqref>
                  <c15:spPr xmlns:c15="http://schemas.microsoft.com/office/drawing/2012/chart">
                    <a:solidFill>
                      <a:schemeClr val="accent4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D-3FB2-4214-902D-1EEACA64059D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'ENERO 2023'!$H$989</c15:sqref>
                  <c15:spPr xmlns:c15="http://schemas.microsoft.com/office/drawing/2012/chart">
                    <a:solidFill>
                      <a:schemeClr val="accent6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F-3FB2-4214-902D-1EEACA64059D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  <c15:categoryFilterException>
                  <c15:sqref>'ENERO 2023'!$J$989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3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1-3FB2-4214-902D-1EEACA64059D}"/>
                      </c:ex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</c:extLst>
                  </c15:dLbl>
                </c15:categoryFilterException>
              </c15:categoryFilterExceptions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PLAZAS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7-4B33-A05E-045E38800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7-4B33-A05E-045E38800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A7-4B33-A05E-045E388005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A7-4B33-A05E-045E388005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A7-4B33-A05E-045E388005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4A7-4B33-A05E-045E388005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7.1058541467484776E-2"/>
                  <c:y val="-1.549901344281707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A7-4B33-A05E-045E388005D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16519548908818"/>
                      <c:h val="0.1339638808682139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('ENERO 2023'!$B$860,'ENERO 2023'!$B$862,'ENERO 2023'!$B$864,'ENERO 2023'!$B$866,'ENERO 2023'!$B$868,'ENERO 2023'!$B$870)</c:f>
              <c:strCache>
                <c:ptCount val="6"/>
                <c:pt idx="0">
                  <c:v>HOT. HOST. Y PENS. </c:v>
                </c:pt>
                <c:pt idx="1">
                  <c:v>CAMPING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 </c:v>
                </c:pt>
                <c:pt idx="5">
                  <c:v>APARTAMENTOS</c:v>
                </c:pt>
              </c:strCache>
            </c:strRef>
          </c:cat>
          <c:val>
            <c:numRef>
              <c:f>('ENERO 2023'!$F$861,'ENERO 2023'!$F$863,'ENERO 2023'!$F$865,'ENERO 2023'!$F$867,'ENERO 2023'!$F$869,'ENERO 2023'!$F$871)</c:f>
              <c:numCache>
                <c:formatCode>#,##0</c:formatCode>
                <c:ptCount val="6"/>
                <c:pt idx="0">
                  <c:v>71027</c:v>
                </c:pt>
                <c:pt idx="1">
                  <c:v>37677</c:v>
                </c:pt>
                <c:pt idx="2">
                  <c:v>37819</c:v>
                </c:pt>
                <c:pt idx="3">
                  <c:v>13713</c:v>
                </c:pt>
                <c:pt idx="4">
                  <c:v>22475</c:v>
                </c:pt>
                <c:pt idx="5">
                  <c:v>8821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4A7-4B33-A05E-045E388005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'ENERO 2023'!$B$1069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2023'!$D$1068:$L$1068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2023'!$D$1069:$L$1069</c:f>
              <c:numCache>
                <c:formatCode>#,##0</c:formatCode>
                <c:ptCount val="9"/>
                <c:pt idx="0">
                  <c:v>243</c:v>
                </c:pt>
                <c:pt idx="1">
                  <c:v>86</c:v>
                </c:pt>
                <c:pt idx="2">
                  <c:v>173</c:v>
                </c:pt>
                <c:pt idx="3">
                  <c:v>35</c:v>
                </c:pt>
                <c:pt idx="4">
                  <c:v>53</c:v>
                </c:pt>
                <c:pt idx="5">
                  <c:v>230</c:v>
                </c:pt>
                <c:pt idx="6">
                  <c:v>46</c:v>
                </c:pt>
                <c:pt idx="7">
                  <c:v>64</c:v>
                </c:pt>
                <c:pt idx="8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9-4CDE-BEA7-AFAF92B67639}"/>
            </c:ext>
          </c:extLst>
        </c:ser>
        <c:ser>
          <c:idx val="1"/>
          <c:order val="1"/>
          <c:tx>
            <c:strRef>
              <c:f>'ENERO 2023'!$B$1071</c:f>
              <c:strCache>
                <c:ptCount val="1"/>
                <c:pt idx="0">
                  <c:v>BUNGALÓ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 2023'!$D$1068:$L$1068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2023'!$D$1071:$L$1071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29-4CDE-BEA7-AFAF92B67639}"/>
            </c:ext>
          </c:extLst>
        </c:ser>
        <c:ser>
          <c:idx val="4"/>
          <c:order val="2"/>
          <c:tx>
            <c:strRef>
              <c:f>'ENERO 2023'!$B$1073</c:f>
              <c:strCache>
                <c:ptCount val="1"/>
                <c:pt idx="0">
                  <c:v>CHALÉ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 2023'!$D$1068:$L$1068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2023'!$D$1073:$L$1073</c:f>
              <c:numCache>
                <c:formatCode>#,##0</c:formatCode>
                <c:ptCount val="9"/>
                <c:pt idx="0">
                  <c:v>129</c:v>
                </c:pt>
                <c:pt idx="1">
                  <c:v>28</c:v>
                </c:pt>
                <c:pt idx="2">
                  <c:v>16</c:v>
                </c:pt>
                <c:pt idx="3">
                  <c:v>7</c:v>
                </c:pt>
                <c:pt idx="4">
                  <c:v>28</c:v>
                </c:pt>
                <c:pt idx="5">
                  <c:v>94</c:v>
                </c:pt>
                <c:pt idx="6">
                  <c:v>9</c:v>
                </c:pt>
                <c:pt idx="7">
                  <c:v>19</c:v>
                </c:pt>
                <c:pt idx="8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29-4CDE-BEA7-AFAF92B67639}"/>
            </c:ext>
          </c:extLst>
        </c:ser>
        <c:ser>
          <c:idx val="6"/>
          <c:order val="3"/>
          <c:tx>
            <c:strRef>
              <c:f>'ENERO 2023'!$B$1075</c:f>
              <c:strCache>
                <c:ptCount val="1"/>
                <c:pt idx="0">
                  <c:v>PISO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 2023'!$D$1068:$L$1068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2023'!$D$1075:$L$1075</c:f>
              <c:numCache>
                <c:formatCode>#,##0</c:formatCode>
                <c:ptCount val="9"/>
                <c:pt idx="0">
                  <c:v>282</c:v>
                </c:pt>
                <c:pt idx="1">
                  <c:v>222</c:v>
                </c:pt>
                <c:pt idx="2">
                  <c:v>428</c:v>
                </c:pt>
                <c:pt idx="3">
                  <c:v>31</c:v>
                </c:pt>
                <c:pt idx="4">
                  <c:v>444</c:v>
                </c:pt>
                <c:pt idx="5">
                  <c:v>55</c:v>
                </c:pt>
                <c:pt idx="6">
                  <c:v>119</c:v>
                </c:pt>
                <c:pt idx="7">
                  <c:v>170</c:v>
                </c:pt>
                <c:pt idx="8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29-4CDE-BEA7-AFAF92B67639}"/>
            </c:ext>
          </c:extLst>
        </c:ser>
        <c:ser>
          <c:idx val="8"/>
          <c:order val="4"/>
          <c:tx>
            <c:strRef>
              <c:f>'ENERO 2023'!$B$1077</c:f>
              <c:strCache>
                <c:ptCount val="1"/>
                <c:pt idx="0">
                  <c:v>INMUEBLE ANÁLOGO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 2023'!$D$1068:$L$1068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2023'!$D$1077:$L$1077</c:f>
              <c:numCache>
                <c:formatCode>#,##0</c:formatCode>
                <c:ptCount val="9"/>
                <c:pt idx="0">
                  <c:v>6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29-4CDE-BEA7-AFAF92B6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368448"/>
        <c:axId val="449366096"/>
        <c:extLst xmlns:c16r2="http://schemas.microsoft.com/office/drawing/2015/06/chart"/>
      </c:barChart>
      <c:catAx>
        <c:axId val="4493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366096"/>
        <c:crosses val="autoZero"/>
        <c:auto val="0"/>
        <c:lblAlgn val="ctr"/>
        <c:lblOffset val="100"/>
        <c:noMultiLvlLbl val="0"/>
      </c:catAx>
      <c:valAx>
        <c:axId val="44936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3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2732244094488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90-4551-98F4-08761B4A77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90-4551-98F4-08761B4A77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90-4551-98F4-08761B4A77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890-4551-98F4-08761B4A77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890-4551-98F4-08761B4A77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890-4551-98F4-08761B4A77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890-4551-98F4-08761B4A77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890-4551-98F4-08761B4A77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890-4551-98F4-08761B4A772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1.8548327364416212E-2"/>
                  <c:y val="-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3.179713262471346E-2"/>
                  <c:y val="-6.763283995087832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890-4551-98F4-08761B4A772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2023'!$D$1068:$L$1068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2023'!$D$1080:$L$1080</c:f>
              <c:numCache>
                <c:formatCode>#,##0</c:formatCode>
                <c:ptCount val="9"/>
                <c:pt idx="0">
                  <c:v>5022</c:v>
                </c:pt>
                <c:pt idx="1">
                  <c:v>2207</c:v>
                </c:pt>
                <c:pt idx="2">
                  <c:v>3402</c:v>
                </c:pt>
                <c:pt idx="3">
                  <c:v>544</c:v>
                </c:pt>
                <c:pt idx="4">
                  <c:v>2858</c:v>
                </c:pt>
                <c:pt idx="5">
                  <c:v>3790</c:v>
                </c:pt>
                <c:pt idx="6">
                  <c:v>1073</c:v>
                </c:pt>
                <c:pt idx="7">
                  <c:v>1543</c:v>
                </c:pt>
                <c:pt idx="8">
                  <c:v>2036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890-4551-98F4-08761B4A77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EA-4547-9FF0-FAA8D1967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EA-4547-9FF0-FAA8D1967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EA-4547-9FF0-FAA8D1967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EA-4547-9FF0-FAA8D1967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EA-4547-9FF0-FAA8D1967F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BEA-4547-9FF0-FAA8D1967F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BEA-4547-9FF0-FAA8D1967F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BEA-4547-9FF0-FAA8D1967F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BEA-4547-9FF0-FAA8D1967F2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2.119808841647567E-2"/>
                  <c:y val="-2.028984658266534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8"/>
              <c:layout>
                <c:manualLayout>
                  <c:x val="3.9746415780891838E-2"/>
                  <c:y val="-6.76328219422176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BEA-4547-9FF0-FAA8D1967F2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'ENERO 2023'!$D$1068:$L$1068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2023'!$D$1080:$L$1080</c:f>
              <c:numCache>
                <c:formatCode>#,##0</c:formatCode>
                <c:ptCount val="9"/>
                <c:pt idx="0">
                  <c:v>5022</c:v>
                </c:pt>
                <c:pt idx="1">
                  <c:v>2207</c:v>
                </c:pt>
                <c:pt idx="2">
                  <c:v>3402</c:v>
                </c:pt>
                <c:pt idx="3">
                  <c:v>544</c:v>
                </c:pt>
                <c:pt idx="4">
                  <c:v>2858</c:v>
                </c:pt>
                <c:pt idx="5">
                  <c:v>3790</c:v>
                </c:pt>
                <c:pt idx="6">
                  <c:v>1073</c:v>
                </c:pt>
                <c:pt idx="7">
                  <c:v>1543</c:v>
                </c:pt>
                <c:pt idx="8">
                  <c:v>2036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BEA-4547-9FF0-FAA8D1967F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'ENERO 2023'!$B$1103</c:f>
              <c:strCache>
                <c:ptCount val="1"/>
                <c:pt idx="0">
                  <c:v>1 LLAVE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 2023'!$D$1102:$L$1102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2023'!$D$1103:$L$1103</c:f>
              <c:numCache>
                <c:formatCode>#,##0</c:formatCode>
                <c:ptCount val="9"/>
                <c:pt idx="0">
                  <c:v>50</c:v>
                </c:pt>
                <c:pt idx="1">
                  <c:v>37</c:v>
                </c:pt>
                <c:pt idx="2">
                  <c:v>49</c:v>
                </c:pt>
                <c:pt idx="3">
                  <c:v>4</c:v>
                </c:pt>
                <c:pt idx="4">
                  <c:v>82</c:v>
                </c:pt>
                <c:pt idx="5">
                  <c:v>36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D-41C0-8A4C-3ED076FBD8FF}"/>
            </c:ext>
          </c:extLst>
        </c:ser>
        <c:ser>
          <c:idx val="1"/>
          <c:order val="1"/>
          <c:tx>
            <c:strRef>
              <c:f>'ENERO 2023'!$B$1105</c:f>
              <c:strCache>
                <c:ptCount val="1"/>
                <c:pt idx="0">
                  <c:v>2 LLAVES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 2023'!$D$1102:$L$1102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2023'!$D$1105:$L$1105</c:f>
              <c:numCache>
                <c:formatCode>#,##0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11</c:v>
                </c:pt>
                <c:pt idx="3">
                  <c:v>8</c:v>
                </c:pt>
                <c:pt idx="4">
                  <c:v>18</c:v>
                </c:pt>
                <c:pt idx="5">
                  <c:v>23</c:v>
                </c:pt>
                <c:pt idx="6">
                  <c:v>18</c:v>
                </c:pt>
                <c:pt idx="7">
                  <c:v>10</c:v>
                </c:pt>
                <c:pt idx="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00D-41C0-8A4C-3ED076FBD8FF}"/>
            </c:ext>
          </c:extLst>
        </c:ser>
        <c:ser>
          <c:idx val="4"/>
          <c:order val="2"/>
          <c:tx>
            <c:strRef>
              <c:f>'ENERO 2023'!$B$1107</c:f>
              <c:strCache>
                <c:ptCount val="1"/>
                <c:pt idx="0">
                  <c:v>3 LLAVES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 2023'!$D$1102:$L$1102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2023'!$D$1107:$L$1107</c:f>
              <c:numCache>
                <c:formatCode>#,##0</c:formatCode>
                <c:ptCount val="9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00D-41C0-8A4C-3ED076FBD8FF}"/>
            </c:ext>
          </c:extLst>
        </c:ser>
        <c:ser>
          <c:idx val="6"/>
          <c:order val="3"/>
          <c:tx>
            <c:strRef>
              <c:f>'ENERO 2023'!$B$1109</c:f>
              <c:strCache>
                <c:ptCount val="1"/>
                <c:pt idx="0">
                  <c:v>4 LLAVES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 2023'!$D$1102:$L$1102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2023'!$D$1109:$L$1109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00D-41C0-8A4C-3ED076FBD8FF}"/>
            </c:ext>
          </c:extLst>
        </c:ser>
        <c:ser>
          <c:idx val="8"/>
          <c:order val="4"/>
          <c:tx>
            <c:strRef>
              <c:f>'ENERO 2023'!$B$1111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 2023'!$D$1102:$L$1102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'ENERO 2023'!$D$1111:$L$1111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00D-41C0-8A4C-3ED076FB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368840"/>
        <c:axId val="449370800"/>
        <c:extLst xmlns:c16r2="http://schemas.microsoft.com/office/drawing/2015/06/chart"/>
      </c:barChart>
      <c:catAx>
        <c:axId val="4493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370800"/>
        <c:crosses val="autoZero"/>
        <c:auto val="0"/>
        <c:lblAlgn val="ctr"/>
        <c:lblOffset val="100"/>
        <c:noMultiLvlLbl val="0"/>
      </c:catAx>
      <c:valAx>
        <c:axId val="44937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36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835997568843956"/>
          <c:y val="1.1996045341707026E-2"/>
          <c:w val="0.16164002431156044"/>
          <c:h val="0.251678477690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2.xml"/><Relationship Id="rId18" Type="http://schemas.openxmlformats.org/officeDocument/2006/relationships/chart" Target="../charts/chart15.xml"/><Relationship Id="rId26" Type="http://schemas.openxmlformats.org/officeDocument/2006/relationships/chart" Target="../charts/chart23.xml"/><Relationship Id="rId39" Type="http://schemas.openxmlformats.org/officeDocument/2006/relationships/chart" Target="../charts/chart36.xml"/><Relationship Id="rId21" Type="http://schemas.openxmlformats.org/officeDocument/2006/relationships/chart" Target="../charts/chart18.xml"/><Relationship Id="rId34" Type="http://schemas.openxmlformats.org/officeDocument/2006/relationships/chart" Target="../charts/chart31.xml"/><Relationship Id="rId42" Type="http://schemas.openxmlformats.org/officeDocument/2006/relationships/chart" Target="../charts/chart39.xml"/><Relationship Id="rId47" Type="http://schemas.openxmlformats.org/officeDocument/2006/relationships/chart" Target="../charts/chart44.xml"/><Relationship Id="rId50" Type="http://schemas.openxmlformats.org/officeDocument/2006/relationships/chart" Target="../charts/chart47.xml"/><Relationship Id="rId55" Type="http://schemas.openxmlformats.org/officeDocument/2006/relationships/image" Target="../media/image4.jpg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6" Type="http://schemas.openxmlformats.org/officeDocument/2006/relationships/chart" Target="../charts/chart13.xml"/><Relationship Id="rId20" Type="http://schemas.openxmlformats.org/officeDocument/2006/relationships/chart" Target="../charts/chart17.xml"/><Relationship Id="rId29" Type="http://schemas.openxmlformats.org/officeDocument/2006/relationships/chart" Target="../charts/chart26.xml"/><Relationship Id="rId41" Type="http://schemas.openxmlformats.org/officeDocument/2006/relationships/chart" Target="../charts/chart38.xml"/><Relationship Id="rId54" Type="http://schemas.openxmlformats.org/officeDocument/2006/relationships/chart" Target="../charts/chart51.xml"/><Relationship Id="rId62" Type="http://schemas.openxmlformats.org/officeDocument/2006/relationships/image" Target="../media/image6.emf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1.xml"/><Relationship Id="rId32" Type="http://schemas.openxmlformats.org/officeDocument/2006/relationships/chart" Target="../charts/chart29.xml"/><Relationship Id="rId37" Type="http://schemas.openxmlformats.org/officeDocument/2006/relationships/chart" Target="../charts/chart34.xml"/><Relationship Id="rId40" Type="http://schemas.openxmlformats.org/officeDocument/2006/relationships/chart" Target="../charts/chart37.xml"/><Relationship Id="rId45" Type="http://schemas.openxmlformats.org/officeDocument/2006/relationships/chart" Target="../charts/chart42.xml"/><Relationship Id="rId53" Type="http://schemas.openxmlformats.org/officeDocument/2006/relationships/chart" Target="../charts/chart50.xml"/><Relationship Id="rId58" Type="http://schemas.openxmlformats.org/officeDocument/2006/relationships/chart" Target="../charts/chart54.xml"/><Relationship Id="rId5" Type="http://schemas.openxmlformats.org/officeDocument/2006/relationships/chart" Target="../charts/chart4.xml"/><Relationship Id="rId15" Type="http://schemas.openxmlformats.org/officeDocument/2006/relationships/image" Target="../media/image3.jpeg"/><Relationship Id="rId23" Type="http://schemas.openxmlformats.org/officeDocument/2006/relationships/chart" Target="../charts/chart20.xml"/><Relationship Id="rId28" Type="http://schemas.openxmlformats.org/officeDocument/2006/relationships/chart" Target="../charts/chart25.xml"/><Relationship Id="rId36" Type="http://schemas.openxmlformats.org/officeDocument/2006/relationships/chart" Target="../charts/chart33.xml"/><Relationship Id="rId49" Type="http://schemas.openxmlformats.org/officeDocument/2006/relationships/chart" Target="../charts/chart46.xml"/><Relationship Id="rId57" Type="http://schemas.openxmlformats.org/officeDocument/2006/relationships/chart" Target="../charts/chart53.xml"/><Relationship Id="rId61" Type="http://schemas.openxmlformats.org/officeDocument/2006/relationships/image" Target="../media/image5.emf"/><Relationship Id="rId10" Type="http://schemas.openxmlformats.org/officeDocument/2006/relationships/chart" Target="../charts/chart9.xml"/><Relationship Id="rId19" Type="http://schemas.openxmlformats.org/officeDocument/2006/relationships/chart" Target="../charts/chart16.xml"/><Relationship Id="rId31" Type="http://schemas.openxmlformats.org/officeDocument/2006/relationships/chart" Target="../charts/chart28.xml"/><Relationship Id="rId44" Type="http://schemas.openxmlformats.org/officeDocument/2006/relationships/chart" Target="../charts/chart41.xml"/><Relationship Id="rId52" Type="http://schemas.openxmlformats.org/officeDocument/2006/relationships/chart" Target="../charts/chart49.xml"/><Relationship Id="rId60" Type="http://schemas.openxmlformats.org/officeDocument/2006/relationships/chart" Target="../charts/chart56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2.jpeg"/><Relationship Id="rId22" Type="http://schemas.openxmlformats.org/officeDocument/2006/relationships/chart" Target="../charts/chart19.xml"/><Relationship Id="rId27" Type="http://schemas.openxmlformats.org/officeDocument/2006/relationships/chart" Target="../charts/chart24.xml"/><Relationship Id="rId30" Type="http://schemas.openxmlformats.org/officeDocument/2006/relationships/chart" Target="../charts/chart27.xml"/><Relationship Id="rId35" Type="http://schemas.openxmlformats.org/officeDocument/2006/relationships/chart" Target="../charts/chart32.xml"/><Relationship Id="rId43" Type="http://schemas.openxmlformats.org/officeDocument/2006/relationships/chart" Target="../charts/chart40.xml"/><Relationship Id="rId48" Type="http://schemas.openxmlformats.org/officeDocument/2006/relationships/chart" Target="../charts/chart45.xml"/><Relationship Id="rId56" Type="http://schemas.openxmlformats.org/officeDocument/2006/relationships/chart" Target="../charts/chart52.xml"/><Relationship Id="rId8" Type="http://schemas.openxmlformats.org/officeDocument/2006/relationships/chart" Target="../charts/chart7.xml"/><Relationship Id="rId51" Type="http://schemas.openxmlformats.org/officeDocument/2006/relationships/chart" Target="../charts/chart48.xml"/><Relationship Id="rId3" Type="http://schemas.openxmlformats.org/officeDocument/2006/relationships/chart" Target="../charts/chart2.xml"/><Relationship Id="rId12" Type="http://schemas.openxmlformats.org/officeDocument/2006/relationships/chart" Target="../charts/chart11.xml"/><Relationship Id="rId17" Type="http://schemas.openxmlformats.org/officeDocument/2006/relationships/chart" Target="../charts/chart14.xml"/><Relationship Id="rId25" Type="http://schemas.openxmlformats.org/officeDocument/2006/relationships/chart" Target="../charts/chart22.xml"/><Relationship Id="rId33" Type="http://schemas.openxmlformats.org/officeDocument/2006/relationships/chart" Target="../charts/chart30.xml"/><Relationship Id="rId38" Type="http://schemas.openxmlformats.org/officeDocument/2006/relationships/chart" Target="../charts/chart35.xml"/><Relationship Id="rId46" Type="http://schemas.openxmlformats.org/officeDocument/2006/relationships/chart" Target="../charts/chart43.xml"/><Relationship Id="rId59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1161</xdr:row>
      <xdr:rowOff>0</xdr:rowOff>
    </xdr:from>
    <xdr:to>
      <xdr:col>11</xdr:col>
      <xdr:colOff>628650</xdr:colOff>
      <xdr:row>1161</xdr:row>
      <xdr:rowOff>0</xdr:rowOff>
    </xdr:to>
    <xdr:pic>
      <xdr:nvPicPr>
        <xdr:cNvPr id="5" name="Picture 4" descr="Co-branding copi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56663625"/>
          <a:ext cx="807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1423308</xdr:colOff>
      <xdr:row>1281</xdr:row>
      <xdr:rowOff>121104</xdr:rowOff>
    </xdr:from>
    <xdr:to>
      <xdr:col>11</xdr:col>
      <xdr:colOff>277133</xdr:colOff>
      <xdr:row>1300</xdr:row>
      <xdr:rowOff>161925</xdr:rowOff>
    </xdr:to>
    <xdr:pic>
      <xdr:nvPicPr>
        <xdr:cNvPr id="6" name="Picture 77" descr="Co-branding copia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308" y="571811604"/>
          <a:ext cx="9394825" cy="4866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310</xdr:row>
      <xdr:rowOff>0</xdr:rowOff>
    </xdr:from>
    <xdr:to>
      <xdr:col>13</xdr:col>
      <xdr:colOff>733425</xdr:colOff>
      <xdr:row>310</xdr:row>
      <xdr:rowOff>0</xdr:rowOff>
    </xdr:to>
    <xdr:graphicFrame macro="">
      <xdr:nvGraphicFramePr>
        <xdr:cNvPr id="13" name="Gráfico 102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415</xdr:row>
      <xdr:rowOff>0</xdr:rowOff>
    </xdr:from>
    <xdr:to>
      <xdr:col>12</xdr:col>
      <xdr:colOff>0</xdr:colOff>
      <xdr:row>415</xdr:row>
      <xdr:rowOff>0</xdr:rowOff>
    </xdr:to>
    <xdr:graphicFrame macro="">
      <xdr:nvGraphicFramePr>
        <xdr:cNvPr id="15" name="Gráfico 105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415</xdr:row>
      <xdr:rowOff>0</xdr:rowOff>
    </xdr:from>
    <xdr:to>
      <xdr:col>12</xdr:col>
      <xdr:colOff>0</xdr:colOff>
      <xdr:row>415</xdr:row>
      <xdr:rowOff>0</xdr:rowOff>
    </xdr:to>
    <xdr:graphicFrame macro="">
      <xdr:nvGraphicFramePr>
        <xdr:cNvPr id="16" name="Gráfico 105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929</xdr:row>
      <xdr:rowOff>-1</xdr:rowOff>
    </xdr:from>
    <xdr:to>
      <xdr:col>7</xdr:col>
      <xdr:colOff>367393</xdr:colOff>
      <xdr:row>940</xdr:row>
      <xdr:rowOff>312963</xdr:rowOff>
    </xdr:to>
    <xdr:graphicFrame macro="">
      <xdr:nvGraphicFramePr>
        <xdr:cNvPr id="18" name="Gráfico 109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361</xdr:row>
      <xdr:rowOff>0</xdr:rowOff>
    </xdr:from>
    <xdr:to>
      <xdr:col>7</xdr:col>
      <xdr:colOff>977900</xdr:colOff>
      <xdr:row>369</xdr:row>
      <xdr:rowOff>40821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391</xdr:row>
      <xdr:rowOff>0</xdr:rowOff>
    </xdr:from>
    <xdr:to>
      <xdr:col>10</xdr:col>
      <xdr:colOff>12700</xdr:colOff>
      <xdr:row>399</xdr:row>
      <xdr:rowOff>0</xdr:rowOff>
    </xdr:to>
    <xdr:graphicFrame macro="">
      <xdr:nvGraphicFramePr>
        <xdr:cNvPr id="44" name="Chart 1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44450</xdr:colOff>
      <xdr:row>375</xdr:row>
      <xdr:rowOff>273049</xdr:rowOff>
    </xdr:from>
    <xdr:to>
      <xdr:col>11</xdr:col>
      <xdr:colOff>968376</xdr:colOff>
      <xdr:row>384</xdr:row>
      <xdr:rowOff>47625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25399</xdr:colOff>
      <xdr:row>406</xdr:row>
      <xdr:rowOff>47625</xdr:rowOff>
    </xdr:from>
    <xdr:to>
      <xdr:col>11</xdr:col>
      <xdr:colOff>968374</xdr:colOff>
      <xdr:row>413</xdr:row>
      <xdr:rowOff>292100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452</xdr:row>
      <xdr:rowOff>317499</xdr:rowOff>
    </xdr:from>
    <xdr:to>
      <xdr:col>7</xdr:col>
      <xdr:colOff>968375</xdr:colOff>
      <xdr:row>461</xdr:row>
      <xdr:rowOff>63500</xdr:rowOff>
    </xdr:to>
    <xdr:graphicFrame macro="">
      <xdr:nvGraphicFramePr>
        <xdr:cNvPr id="102" name="Gráfico 57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468</xdr:row>
      <xdr:rowOff>0</xdr:rowOff>
    </xdr:from>
    <xdr:to>
      <xdr:col>10</xdr:col>
      <xdr:colOff>12700</xdr:colOff>
      <xdr:row>476</xdr:row>
      <xdr:rowOff>0</xdr:rowOff>
    </xdr:to>
    <xdr:graphicFrame macro="">
      <xdr:nvGraphicFramePr>
        <xdr:cNvPr id="172" name="Chart 1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23813</xdr:colOff>
      <xdr:row>324</xdr:row>
      <xdr:rowOff>23812</xdr:rowOff>
    </xdr:from>
    <xdr:to>
      <xdr:col>5</xdr:col>
      <xdr:colOff>734556</xdr:colOff>
      <xdr:row>334</xdr:row>
      <xdr:rowOff>299356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548596</xdr:colOff>
      <xdr:row>324</xdr:row>
      <xdr:rowOff>10205</xdr:rowOff>
    </xdr:from>
    <xdr:to>
      <xdr:col>11</xdr:col>
      <xdr:colOff>966108</xdr:colOff>
      <xdr:row>335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xmlns="" id="{688B7089-474E-4720-BC17-5F42C55307BC}"/>
            </a:ext>
          </a:extLst>
        </xdr:cNvPr>
        <xdr:cNvCxnSpPr/>
      </xdr:nvCxnSpPr>
      <xdr:spPr>
        <a:xfrm>
          <a:off x="1451982" y="5691768"/>
          <a:ext cx="8095587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141514</xdr:colOff>
      <xdr:row>102</xdr:row>
      <xdr:rowOff>7711</xdr:rowOff>
    </xdr:from>
    <xdr:to>
      <xdr:col>7</xdr:col>
      <xdr:colOff>571954</xdr:colOff>
      <xdr:row>109</xdr:row>
      <xdr:rowOff>156936</xdr:rowOff>
    </xdr:to>
    <xdr:pic>
      <xdr:nvPicPr>
        <xdr:cNvPr id="101" name="Picture 2" descr="Identificador Junta color">
          <a:extLst>
            <a:ext uri="{FF2B5EF4-FFF2-40B4-BE49-F238E27FC236}">
              <a16:creationId xmlns:a16="http://schemas.microsoft.com/office/drawing/2014/main" xmlns="" id="{5C815B43-5863-41CC-8077-F82902A7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014" y="17660711"/>
          <a:ext cx="239894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210454</xdr:colOff>
      <xdr:row>56</xdr:row>
      <xdr:rowOff>0</xdr:rowOff>
    </xdr:from>
    <xdr:to>
      <xdr:col>10</xdr:col>
      <xdr:colOff>493029</xdr:colOff>
      <xdr:row>82</xdr:row>
      <xdr:rowOff>63500</xdr:rowOff>
    </xdr:to>
    <xdr:pic>
      <xdr:nvPicPr>
        <xdr:cNvPr id="109" name="Picture 1" descr="ES VIDA">
          <a:extLst>
            <a:ext uri="{FF2B5EF4-FFF2-40B4-BE49-F238E27FC236}">
              <a16:creationId xmlns:a16="http://schemas.microsoft.com/office/drawing/2014/main" xmlns="" id="{FB056CAC-C334-496F-ACA0-343AD5B2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04" y="10350500"/>
          <a:ext cx="8156575" cy="41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433</xdr:row>
      <xdr:rowOff>13607</xdr:rowOff>
    </xdr:from>
    <xdr:to>
      <xdr:col>5</xdr:col>
      <xdr:colOff>710743</xdr:colOff>
      <xdr:row>444</xdr:row>
      <xdr:rowOff>33766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xmlns="" id="{6EABEE91-477E-44EA-9CA8-B5D597C4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393247</xdr:colOff>
      <xdr:row>432</xdr:row>
      <xdr:rowOff>312963</xdr:rowOff>
    </xdr:from>
    <xdr:to>
      <xdr:col>12</xdr:col>
      <xdr:colOff>797152</xdr:colOff>
      <xdr:row>444</xdr:row>
      <xdr:rowOff>27213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xmlns="" id="{0024287F-AB06-4895-B9D3-B40A6135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495</xdr:row>
      <xdr:rowOff>13608</xdr:rowOff>
    </xdr:from>
    <xdr:to>
      <xdr:col>5</xdr:col>
      <xdr:colOff>710743</xdr:colOff>
      <xdr:row>506</xdr:row>
      <xdr:rowOff>33767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xmlns="" id="{94988384-8C9C-4D0A-A3C8-BF7AAE30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393247</xdr:colOff>
      <xdr:row>495</xdr:row>
      <xdr:rowOff>0</xdr:rowOff>
    </xdr:from>
    <xdr:to>
      <xdr:col>12</xdr:col>
      <xdr:colOff>797152</xdr:colOff>
      <xdr:row>506</xdr:row>
      <xdr:rowOff>27214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xmlns="" id="{96B62813-21C6-4FE1-B6C9-7B579173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</xdr:colOff>
      <xdr:row>515</xdr:row>
      <xdr:rowOff>0</xdr:rowOff>
    </xdr:from>
    <xdr:to>
      <xdr:col>8</xdr:col>
      <xdr:colOff>13608</xdr:colOff>
      <xdr:row>523</xdr:row>
      <xdr:rowOff>40821</xdr:rowOff>
    </xdr:to>
    <xdr:graphicFrame macro="">
      <xdr:nvGraphicFramePr>
        <xdr:cNvPr id="118" name="Gráfico 57">
          <a:extLst>
            <a:ext uri="{FF2B5EF4-FFF2-40B4-BE49-F238E27FC236}">
              <a16:creationId xmlns:a16="http://schemas.microsoft.com/office/drawing/2014/main" xmlns="" id="{5C06F38D-3D76-424E-AB93-67B2F3A0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530</xdr:row>
      <xdr:rowOff>0</xdr:rowOff>
    </xdr:from>
    <xdr:to>
      <xdr:col>10</xdr:col>
      <xdr:colOff>12700</xdr:colOff>
      <xdr:row>538</xdr:row>
      <xdr:rowOff>0</xdr:rowOff>
    </xdr:to>
    <xdr:graphicFrame macro="">
      <xdr:nvGraphicFramePr>
        <xdr:cNvPr id="119" name="Chart 10">
          <a:extLst>
            <a:ext uri="{FF2B5EF4-FFF2-40B4-BE49-F238E27FC236}">
              <a16:creationId xmlns:a16="http://schemas.microsoft.com/office/drawing/2014/main" xmlns="" id="{76BFF101-4F9A-46DC-9C9B-8323925C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558</xdr:row>
      <xdr:rowOff>13608</xdr:rowOff>
    </xdr:from>
    <xdr:to>
      <xdr:col>5</xdr:col>
      <xdr:colOff>710743</xdr:colOff>
      <xdr:row>569</xdr:row>
      <xdr:rowOff>33767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xmlns="" id="{D3E02499-19CF-497F-A8F3-9D03F73A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393247</xdr:colOff>
      <xdr:row>558</xdr:row>
      <xdr:rowOff>0</xdr:rowOff>
    </xdr:from>
    <xdr:to>
      <xdr:col>12</xdr:col>
      <xdr:colOff>797152</xdr:colOff>
      <xdr:row>569</xdr:row>
      <xdr:rowOff>27214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xmlns="" id="{915A8F7E-1341-4F6A-B0FF-06EF5A72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577</xdr:row>
      <xdr:rowOff>317499</xdr:rowOff>
    </xdr:from>
    <xdr:to>
      <xdr:col>7</xdr:col>
      <xdr:colOff>968375</xdr:colOff>
      <xdr:row>586</xdr:row>
      <xdr:rowOff>15874</xdr:rowOff>
    </xdr:to>
    <xdr:graphicFrame macro="">
      <xdr:nvGraphicFramePr>
        <xdr:cNvPr id="131" name="Gráfico 57">
          <a:extLst>
            <a:ext uri="{FF2B5EF4-FFF2-40B4-BE49-F238E27FC236}">
              <a16:creationId xmlns:a16="http://schemas.microsoft.com/office/drawing/2014/main" xmlns="" id="{BA271DF9-3C6E-4500-90CF-FDEB7DC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641</xdr:row>
      <xdr:rowOff>0</xdr:rowOff>
    </xdr:from>
    <xdr:to>
      <xdr:col>7</xdr:col>
      <xdr:colOff>968375</xdr:colOff>
      <xdr:row>649</xdr:row>
      <xdr:rowOff>31750</xdr:rowOff>
    </xdr:to>
    <xdr:graphicFrame macro="">
      <xdr:nvGraphicFramePr>
        <xdr:cNvPr id="133" name="Gráfico 57">
          <a:extLst>
            <a:ext uri="{FF2B5EF4-FFF2-40B4-BE49-F238E27FC236}">
              <a16:creationId xmlns:a16="http://schemas.microsoft.com/office/drawing/2014/main" xmlns="" id="{514A2415-AFF2-4D30-AB93-D650D7E9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704</xdr:row>
      <xdr:rowOff>0</xdr:rowOff>
    </xdr:from>
    <xdr:to>
      <xdr:col>7</xdr:col>
      <xdr:colOff>968375</xdr:colOff>
      <xdr:row>712</xdr:row>
      <xdr:rowOff>31750</xdr:rowOff>
    </xdr:to>
    <xdr:graphicFrame macro="">
      <xdr:nvGraphicFramePr>
        <xdr:cNvPr id="134" name="Gráfico 57">
          <a:extLst>
            <a:ext uri="{FF2B5EF4-FFF2-40B4-BE49-F238E27FC236}">
              <a16:creationId xmlns:a16="http://schemas.microsoft.com/office/drawing/2014/main" xmlns="" id="{42AB0238-36BA-455F-A653-5D04ADD6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766</xdr:row>
      <xdr:rowOff>317499</xdr:rowOff>
    </xdr:from>
    <xdr:to>
      <xdr:col>7</xdr:col>
      <xdr:colOff>968375</xdr:colOff>
      <xdr:row>775</xdr:row>
      <xdr:rowOff>31750</xdr:rowOff>
    </xdr:to>
    <xdr:graphicFrame macro="">
      <xdr:nvGraphicFramePr>
        <xdr:cNvPr id="135" name="Gráfico 57">
          <a:extLst>
            <a:ext uri="{FF2B5EF4-FFF2-40B4-BE49-F238E27FC236}">
              <a16:creationId xmlns:a16="http://schemas.microsoft.com/office/drawing/2014/main" xmlns="" id="{EC35E708-DC75-4014-9B2A-ABF13168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126999</xdr:colOff>
      <xdr:row>829</xdr:row>
      <xdr:rowOff>0</xdr:rowOff>
    </xdr:from>
    <xdr:to>
      <xdr:col>8</xdr:col>
      <xdr:colOff>15874</xdr:colOff>
      <xdr:row>837</xdr:row>
      <xdr:rowOff>63500</xdr:rowOff>
    </xdr:to>
    <xdr:graphicFrame macro="">
      <xdr:nvGraphicFramePr>
        <xdr:cNvPr id="136" name="Gráfico 57">
          <a:extLst>
            <a:ext uri="{FF2B5EF4-FFF2-40B4-BE49-F238E27FC236}">
              <a16:creationId xmlns:a16="http://schemas.microsoft.com/office/drawing/2014/main" xmlns="" id="{6F9DBA1A-B93A-41CA-879F-62690BAF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621</xdr:row>
      <xdr:rowOff>13608</xdr:rowOff>
    </xdr:from>
    <xdr:to>
      <xdr:col>5</xdr:col>
      <xdr:colOff>710743</xdr:colOff>
      <xdr:row>632</xdr:row>
      <xdr:rowOff>33767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xmlns="" id="{B855AD4E-2C93-4BDC-A8B4-85B4D19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393247</xdr:colOff>
      <xdr:row>621</xdr:row>
      <xdr:rowOff>0</xdr:rowOff>
    </xdr:from>
    <xdr:to>
      <xdr:col>12</xdr:col>
      <xdr:colOff>797152</xdr:colOff>
      <xdr:row>632</xdr:row>
      <xdr:rowOff>27214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xmlns="" id="{B642F04C-1DD5-4E84-9C68-23F28B3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684</xdr:row>
      <xdr:rowOff>13608</xdr:rowOff>
    </xdr:from>
    <xdr:to>
      <xdr:col>5</xdr:col>
      <xdr:colOff>710743</xdr:colOff>
      <xdr:row>695</xdr:row>
      <xdr:rowOff>33767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xmlns="" id="{A00F8DD2-ECFB-4C20-8C6A-972C393F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393247</xdr:colOff>
      <xdr:row>684</xdr:row>
      <xdr:rowOff>0</xdr:rowOff>
    </xdr:from>
    <xdr:to>
      <xdr:col>12</xdr:col>
      <xdr:colOff>797152</xdr:colOff>
      <xdr:row>695</xdr:row>
      <xdr:rowOff>27214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xmlns="" id="{7F540B7B-823A-4F0A-8081-C19CE28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747</xdr:row>
      <xdr:rowOff>13608</xdr:rowOff>
    </xdr:from>
    <xdr:to>
      <xdr:col>5</xdr:col>
      <xdr:colOff>710743</xdr:colOff>
      <xdr:row>758</xdr:row>
      <xdr:rowOff>33767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xmlns="" id="{7F960A7F-541E-4C28-AB23-C172BCB7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393247</xdr:colOff>
      <xdr:row>747</xdr:row>
      <xdr:rowOff>0</xdr:rowOff>
    </xdr:from>
    <xdr:to>
      <xdr:col>12</xdr:col>
      <xdr:colOff>797152</xdr:colOff>
      <xdr:row>758</xdr:row>
      <xdr:rowOff>27214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xmlns="" id="{CE2739BE-6F8E-41CB-8086-21FF000D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809</xdr:row>
      <xdr:rowOff>13608</xdr:rowOff>
    </xdr:from>
    <xdr:to>
      <xdr:col>5</xdr:col>
      <xdr:colOff>710743</xdr:colOff>
      <xdr:row>820</xdr:row>
      <xdr:rowOff>33767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xmlns="" id="{9C024035-674F-4EA7-B0B2-D891A613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393247</xdr:colOff>
      <xdr:row>809</xdr:row>
      <xdr:rowOff>0</xdr:rowOff>
    </xdr:from>
    <xdr:to>
      <xdr:col>12</xdr:col>
      <xdr:colOff>797152</xdr:colOff>
      <xdr:row>820</xdr:row>
      <xdr:rowOff>27214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xmlns="" id="{0592A4BC-9813-4211-AC57-8E278037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593</xdr:row>
      <xdr:rowOff>0</xdr:rowOff>
    </xdr:from>
    <xdr:to>
      <xdr:col>10</xdr:col>
      <xdr:colOff>12700</xdr:colOff>
      <xdr:row>601</xdr:row>
      <xdr:rowOff>0</xdr:rowOff>
    </xdr:to>
    <xdr:graphicFrame macro="">
      <xdr:nvGraphicFramePr>
        <xdr:cNvPr id="145" name="Chart 10">
          <a:extLst>
            <a:ext uri="{FF2B5EF4-FFF2-40B4-BE49-F238E27FC236}">
              <a16:creationId xmlns:a16="http://schemas.microsoft.com/office/drawing/2014/main" xmlns="" id="{01070CCA-F4F5-421F-BBE6-ECDDFDE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656</xdr:row>
      <xdr:rowOff>0</xdr:rowOff>
    </xdr:from>
    <xdr:to>
      <xdr:col>10</xdr:col>
      <xdr:colOff>12700</xdr:colOff>
      <xdr:row>663</xdr:row>
      <xdr:rowOff>1</xdr:rowOff>
    </xdr:to>
    <xdr:graphicFrame macro="">
      <xdr:nvGraphicFramePr>
        <xdr:cNvPr id="147" name="Chart 10">
          <a:extLst>
            <a:ext uri="{FF2B5EF4-FFF2-40B4-BE49-F238E27FC236}">
              <a16:creationId xmlns:a16="http://schemas.microsoft.com/office/drawing/2014/main" xmlns="" id="{A65793F2-3E84-407F-A8C1-1A05EBD1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719</xdr:row>
      <xdr:rowOff>0</xdr:rowOff>
    </xdr:from>
    <xdr:to>
      <xdr:col>10</xdr:col>
      <xdr:colOff>12700</xdr:colOff>
      <xdr:row>727</xdr:row>
      <xdr:rowOff>0</xdr:rowOff>
    </xdr:to>
    <xdr:graphicFrame macro="">
      <xdr:nvGraphicFramePr>
        <xdr:cNvPr id="148" name="Chart 10">
          <a:extLst>
            <a:ext uri="{FF2B5EF4-FFF2-40B4-BE49-F238E27FC236}">
              <a16:creationId xmlns:a16="http://schemas.microsoft.com/office/drawing/2014/main" xmlns="" id="{CD63E8E0-7D8E-4DF6-BEF1-1B7A44F9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782</xdr:row>
      <xdr:rowOff>0</xdr:rowOff>
    </xdr:from>
    <xdr:to>
      <xdr:col>10</xdr:col>
      <xdr:colOff>12700</xdr:colOff>
      <xdr:row>790</xdr:row>
      <xdr:rowOff>0</xdr:rowOff>
    </xdr:to>
    <xdr:graphicFrame macro="">
      <xdr:nvGraphicFramePr>
        <xdr:cNvPr id="149" name="Chart 10">
          <a:extLst>
            <a:ext uri="{FF2B5EF4-FFF2-40B4-BE49-F238E27FC236}">
              <a16:creationId xmlns:a16="http://schemas.microsoft.com/office/drawing/2014/main" xmlns="" id="{A6F3A0BC-2357-42D6-8C88-9BBB6CEBE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844</xdr:row>
      <xdr:rowOff>0</xdr:rowOff>
    </xdr:from>
    <xdr:to>
      <xdr:col>10</xdr:col>
      <xdr:colOff>12700</xdr:colOff>
      <xdr:row>852</xdr:row>
      <xdr:rowOff>0</xdr:rowOff>
    </xdr:to>
    <xdr:graphicFrame macro="">
      <xdr:nvGraphicFramePr>
        <xdr:cNvPr id="150" name="Chart 10">
          <a:extLst>
            <a:ext uri="{FF2B5EF4-FFF2-40B4-BE49-F238E27FC236}">
              <a16:creationId xmlns:a16="http://schemas.microsoft.com/office/drawing/2014/main" xmlns="" id="{B587D39C-F34A-43FA-BBB3-7216C7E7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874</xdr:row>
      <xdr:rowOff>299352</xdr:rowOff>
    </xdr:from>
    <xdr:to>
      <xdr:col>12</xdr:col>
      <xdr:colOff>816428</xdr:colOff>
      <xdr:row>885</xdr:row>
      <xdr:rowOff>285745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xmlns="" id="{9769665E-E68D-4DBB-AD64-5E03F69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</xdr:col>
      <xdr:colOff>1</xdr:colOff>
      <xdr:row>929</xdr:row>
      <xdr:rowOff>13607</xdr:rowOff>
    </xdr:from>
    <xdr:to>
      <xdr:col>12</xdr:col>
      <xdr:colOff>860422</xdr:colOff>
      <xdr:row>941</xdr:row>
      <xdr:rowOff>13607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xmlns="" id="{D375631D-0EA5-43BC-96F7-38B9E9ED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957</xdr:row>
      <xdr:rowOff>-1</xdr:rowOff>
    </xdr:from>
    <xdr:to>
      <xdr:col>7</xdr:col>
      <xdr:colOff>367393</xdr:colOff>
      <xdr:row>968</xdr:row>
      <xdr:rowOff>312963</xdr:rowOff>
    </xdr:to>
    <xdr:graphicFrame macro="">
      <xdr:nvGraphicFramePr>
        <xdr:cNvPr id="182" name="Gráfico 1093">
          <a:extLst>
            <a:ext uri="{FF2B5EF4-FFF2-40B4-BE49-F238E27FC236}">
              <a16:creationId xmlns:a16="http://schemas.microsoft.com/office/drawing/2014/main" xmlns="" id="{6061C569-75CC-4A71-A4CD-487E0AAA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</xdr:col>
      <xdr:colOff>13608</xdr:colOff>
      <xdr:row>957</xdr:row>
      <xdr:rowOff>0</xdr:rowOff>
    </xdr:from>
    <xdr:to>
      <xdr:col>12</xdr:col>
      <xdr:colOff>833207</xdr:colOff>
      <xdr:row>969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xmlns="" id="{81BA437A-6A8E-4001-B249-49716BAF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1064</xdr:row>
      <xdr:rowOff>0</xdr:rowOff>
    </xdr:from>
    <xdr:to>
      <xdr:col>12</xdr:col>
      <xdr:colOff>0</xdr:colOff>
      <xdr:row>1064</xdr:row>
      <xdr:rowOff>9525</xdr:rowOff>
    </xdr:to>
    <xdr:graphicFrame macro="">
      <xdr:nvGraphicFramePr>
        <xdr:cNvPr id="184" name="Gráfico 1094">
          <a:extLst>
            <a:ext uri="{FF2B5EF4-FFF2-40B4-BE49-F238E27FC236}">
              <a16:creationId xmlns:a16="http://schemas.microsoft.com/office/drawing/2014/main" xmlns="" id="{2508911D-1341-49CA-B33D-962BD4B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1052</xdr:row>
      <xdr:rowOff>-1</xdr:rowOff>
    </xdr:from>
    <xdr:to>
      <xdr:col>7</xdr:col>
      <xdr:colOff>367393</xdr:colOff>
      <xdr:row>1063</xdr:row>
      <xdr:rowOff>312963</xdr:rowOff>
    </xdr:to>
    <xdr:graphicFrame macro="">
      <xdr:nvGraphicFramePr>
        <xdr:cNvPr id="185" name="Gráfico 1093">
          <a:extLst>
            <a:ext uri="{FF2B5EF4-FFF2-40B4-BE49-F238E27FC236}">
              <a16:creationId xmlns:a16="http://schemas.microsoft.com/office/drawing/2014/main" xmlns="" id="{63C91121-8BE9-4087-A2FF-F89DE871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</xdr:col>
      <xdr:colOff>0</xdr:colOff>
      <xdr:row>1052</xdr:row>
      <xdr:rowOff>0</xdr:rowOff>
    </xdr:from>
    <xdr:to>
      <xdr:col>13</xdr:col>
      <xdr:colOff>3171</xdr:colOff>
      <xdr:row>1064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xmlns="" id="{4742968E-C998-4DB6-BA26-19FA53BB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1134</xdr:row>
      <xdr:rowOff>0</xdr:rowOff>
    </xdr:from>
    <xdr:to>
      <xdr:col>7</xdr:col>
      <xdr:colOff>367393</xdr:colOff>
      <xdr:row>1146</xdr:row>
      <xdr:rowOff>-1</xdr:rowOff>
    </xdr:to>
    <xdr:graphicFrame macro="">
      <xdr:nvGraphicFramePr>
        <xdr:cNvPr id="108" name="Gráfico 1093">
          <a:extLst>
            <a:ext uri="{FF2B5EF4-FFF2-40B4-BE49-F238E27FC236}">
              <a16:creationId xmlns:a16="http://schemas.microsoft.com/office/drawing/2014/main" xmlns="" id="{E2C62DFE-3F16-40C5-91BF-F7225B4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</xdr:col>
      <xdr:colOff>27215</xdr:colOff>
      <xdr:row>1134</xdr:row>
      <xdr:rowOff>1</xdr:rowOff>
    </xdr:from>
    <xdr:to>
      <xdr:col>12</xdr:col>
      <xdr:colOff>846816</xdr:colOff>
      <xdr:row>1146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xmlns="" id="{16F8024F-EDB6-40F3-A12B-1E06D8F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991</xdr:row>
      <xdr:rowOff>0</xdr:rowOff>
    </xdr:from>
    <xdr:to>
      <xdr:col>7</xdr:col>
      <xdr:colOff>367393</xdr:colOff>
      <xdr:row>1003</xdr:row>
      <xdr:rowOff>0</xdr:rowOff>
    </xdr:to>
    <xdr:graphicFrame macro="">
      <xdr:nvGraphicFramePr>
        <xdr:cNvPr id="120" name="Gráfico 1093">
          <a:extLst>
            <a:ext uri="{FF2B5EF4-FFF2-40B4-BE49-F238E27FC236}">
              <a16:creationId xmlns:a16="http://schemas.microsoft.com/office/drawing/2014/main" xmlns="" id="{3ADBC455-B9B0-4C04-93CF-58210C25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</xdr:col>
      <xdr:colOff>0</xdr:colOff>
      <xdr:row>991</xdr:row>
      <xdr:rowOff>1</xdr:rowOff>
    </xdr:from>
    <xdr:to>
      <xdr:col>12</xdr:col>
      <xdr:colOff>860420</xdr:colOff>
      <xdr:row>1003</xdr:row>
      <xdr:rowOff>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xmlns="" id="{3761D8D6-9ADD-4A45-B1EE-9EC16747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1004</xdr:row>
      <xdr:rowOff>0</xdr:rowOff>
    </xdr:from>
    <xdr:to>
      <xdr:col>7</xdr:col>
      <xdr:colOff>367393</xdr:colOff>
      <xdr:row>1016</xdr:row>
      <xdr:rowOff>-1</xdr:rowOff>
    </xdr:to>
    <xdr:graphicFrame macro="">
      <xdr:nvGraphicFramePr>
        <xdr:cNvPr id="127" name="Gráfico 1093">
          <a:extLst>
            <a:ext uri="{FF2B5EF4-FFF2-40B4-BE49-F238E27FC236}">
              <a16:creationId xmlns:a16="http://schemas.microsoft.com/office/drawing/2014/main" xmlns="" id="{A4A03CC3-42D9-4945-9C42-F3FDD7E6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8</xdr:col>
      <xdr:colOff>0</xdr:colOff>
      <xdr:row>1004</xdr:row>
      <xdr:rowOff>40822</xdr:rowOff>
    </xdr:from>
    <xdr:to>
      <xdr:col>12</xdr:col>
      <xdr:colOff>860420</xdr:colOff>
      <xdr:row>1016</xdr:row>
      <xdr:rowOff>40821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xmlns="" id="{3ECCFB6E-DB62-4553-9F47-07C274DFF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10</xdr:col>
      <xdr:colOff>952500</xdr:colOff>
      <xdr:row>478</xdr:row>
      <xdr:rowOff>18143</xdr:rowOff>
    </xdr:from>
    <xdr:to>
      <xdr:col>12</xdr:col>
      <xdr:colOff>857250</xdr:colOff>
      <xdr:row>484</xdr:row>
      <xdr:rowOff>97518</xdr:rowOff>
    </xdr:to>
    <xdr:sp macro="" textlink="">
      <xdr:nvSpPr>
        <xdr:cNvPr id="162" name="Lágrima 161">
          <a:extLst>
            <a:ext uri="{FF2B5EF4-FFF2-40B4-BE49-F238E27FC236}">
              <a16:creationId xmlns:a16="http://schemas.microsoft.com/office/drawing/2014/main" xmlns="" id="{35CAF9C7-A580-4B17-9775-F0C5E2702664}"/>
            </a:ext>
          </a:extLst>
        </xdr:cNvPr>
        <xdr:cNvSpPr/>
      </xdr:nvSpPr>
      <xdr:spPr>
        <a:xfrm>
          <a:off x="10586357" y="183809822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954768</xdr:colOff>
      <xdr:row>541</xdr:row>
      <xdr:rowOff>29483</xdr:rowOff>
    </xdr:from>
    <xdr:to>
      <xdr:col>12</xdr:col>
      <xdr:colOff>859518</xdr:colOff>
      <xdr:row>547</xdr:row>
      <xdr:rowOff>108858</xdr:rowOff>
    </xdr:to>
    <xdr:sp macro="" textlink="">
      <xdr:nvSpPr>
        <xdr:cNvPr id="167" name="Lágrima 166">
          <a:extLst>
            <a:ext uri="{FF2B5EF4-FFF2-40B4-BE49-F238E27FC236}">
              <a16:creationId xmlns:a16="http://schemas.microsoft.com/office/drawing/2014/main" xmlns="" id="{3B72421B-BCAD-4BE4-8E3F-94AF3312E2EF}"/>
            </a:ext>
          </a:extLst>
        </xdr:cNvPr>
        <xdr:cNvSpPr/>
      </xdr:nvSpPr>
      <xdr:spPr>
        <a:xfrm>
          <a:off x="10588625" y="225009983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936624</xdr:colOff>
      <xdr:row>604</xdr:row>
      <xdr:rowOff>47625</xdr:rowOff>
    </xdr:from>
    <xdr:to>
      <xdr:col>12</xdr:col>
      <xdr:colOff>845909</xdr:colOff>
      <xdr:row>610</xdr:row>
      <xdr:rowOff>127000</xdr:rowOff>
    </xdr:to>
    <xdr:sp macro="" textlink="">
      <xdr:nvSpPr>
        <xdr:cNvPr id="174" name="Lágrima 173">
          <a:extLst>
            <a:ext uri="{FF2B5EF4-FFF2-40B4-BE49-F238E27FC236}">
              <a16:creationId xmlns:a16="http://schemas.microsoft.com/office/drawing/2014/main" xmlns="" id="{016C61AA-CF72-4B4D-978D-6C7441B1CD34}"/>
            </a:ext>
          </a:extLst>
        </xdr:cNvPr>
        <xdr:cNvSpPr/>
      </xdr:nvSpPr>
      <xdr:spPr>
        <a:xfrm>
          <a:off x="10570481" y="265903982"/>
          <a:ext cx="1868714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952500</xdr:colOff>
      <xdr:row>668</xdr:row>
      <xdr:rowOff>18143</xdr:rowOff>
    </xdr:from>
    <xdr:to>
      <xdr:col>12</xdr:col>
      <xdr:colOff>857250</xdr:colOff>
      <xdr:row>673</xdr:row>
      <xdr:rowOff>288018</xdr:rowOff>
    </xdr:to>
    <xdr:sp macro="" textlink="">
      <xdr:nvSpPr>
        <xdr:cNvPr id="181" name="Lágrima 180">
          <a:extLst>
            <a:ext uri="{FF2B5EF4-FFF2-40B4-BE49-F238E27FC236}">
              <a16:creationId xmlns:a16="http://schemas.microsoft.com/office/drawing/2014/main" xmlns="" id="{61D6B0CE-B57A-4A24-A961-D116B2CBA59D}"/>
            </a:ext>
          </a:extLst>
        </xdr:cNvPr>
        <xdr:cNvSpPr/>
      </xdr:nvSpPr>
      <xdr:spPr>
        <a:xfrm>
          <a:off x="10586357" y="306940857"/>
          <a:ext cx="1864179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950232</xdr:colOff>
      <xdr:row>730</xdr:row>
      <xdr:rowOff>27215</xdr:rowOff>
    </xdr:from>
    <xdr:to>
      <xdr:col>12</xdr:col>
      <xdr:colOff>859517</xdr:colOff>
      <xdr:row>736</xdr:row>
      <xdr:rowOff>106590</xdr:rowOff>
    </xdr:to>
    <xdr:sp macro="" textlink="">
      <xdr:nvSpPr>
        <xdr:cNvPr id="188" name="Lágrima 187">
          <a:extLst>
            <a:ext uri="{FF2B5EF4-FFF2-40B4-BE49-F238E27FC236}">
              <a16:creationId xmlns:a16="http://schemas.microsoft.com/office/drawing/2014/main" xmlns="" id="{C1CDCBB7-7A17-4CA4-A920-C3D4D8304D5B}"/>
            </a:ext>
          </a:extLst>
        </xdr:cNvPr>
        <xdr:cNvSpPr/>
      </xdr:nvSpPr>
      <xdr:spPr>
        <a:xfrm>
          <a:off x="10584089" y="347635286"/>
          <a:ext cx="186871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952500</xdr:colOff>
      <xdr:row>792</xdr:row>
      <xdr:rowOff>20411</xdr:rowOff>
    </xdr:from>
    <xdr:to>
      <xdr:col>12</xdr:col>
      <xdr:colOff>857250</xdr:colOff>
      <xdr:row>798</xdr:row>
      <xdr:rowOff>99786</xdr:rowOff>
    </xdr:to>
    <xdr:sp macro="" textlink="">
      <xdr:nvSpPr>
        <xdr:cNvPr id="191" name="Lágrima 190">
          <a:extLst>
            <a:ext uri="{FF2B5EF4-FFF2-40B4-BE49-F238E27FC236}">
              <a16:creationId xmlns:a16="http://schemas.microsoft.com/office/drawing/2014/main" xmlns="" id="{6D8971AF-B99E-4ACF-B8E6-EA9FA0646DFF}"/>
            </a:ext>
          </a:extLst>
        </xdr:cNvPr>
        <xdr:cNvSpPr/>
      </xdr:nvSpPr>
      <xdr:spPr>
        <a:xfrm>
          <a:off x="10586357" y="388626804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919842</xdr:colOff>
      <xdr:row>415</xdr:row>
      <xdr:rowOff>323850</xdr:rowOff>
    </xdr:from>
    <xdr:to>
      <xdr:col>12</xdr:col>
      <xdr:colOff>835477</xdr:colOff>
      <xdr:row>422</xdr:row>
      <xdr:rowOff>76654</xdr:rowOff>
    </xdr:to>
    <xdr:sp macro="" textlink="">
      <xdr:nvSpPr>
        <xdr:cNvPr id="193" name="Lágrima 192">
          <a:extLst>
            <a:ext uri="{FF2B5EF4-FFF2-40B4-BE49-F238E27FC236}">
              <a16:creationId xmlns:a16="http://schemas.microsoft.com/office/drawing/2014/main" xmlns="" id="{93A01753-7B5A-47F2-857C-386B4039C7A7}"/>
            </a:ext>
          </a:extLst>
        </xdr:cNvPr>
        <xdr:cNvSpPr/>
      </xdr:nvSpPr>
      <xdr:spPr>
        <a:xfrm>
          <a:off x="10553699" y="142913100"/>
          <a:ext cx="187506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 editAs="oneCell">
    <xdr:from>
      <xdr:col>0</xdr:col>
      <xdr:colOff>38099</xdr:colOff>
      <xdr:row>124</xdr:row>
      <xdr:rowOff>19049</xdr:rowOff>
    </xdr:from>
    <xdr:to>
      <xdr:col>13</xdr:col>
      <xdr:colOff>27213</xdr:colOff>
      <xdr:row>228</xdr:row>
      <xdr:rowOff>1383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xmlns="" id="{1B92DDAB-97C3-4967-9A0E-F7D15270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2225906"/>
          <a:ext cx="12453257" cy="16957338"/>
        </a:xfrm>
        <a:prstGeom prst="rect">
          <a:avLst/>
        </a:prstGeom>
      </xdr:spPr>
    </xdr:pic>
    <xdr:clientData/>
  </xdr:twoCellAnchor>
  <xdr:twoCellAnchor>
    <xdr:from>
      <xdr:col>7</xdr:col>
      <xdr:colOff>408016</xdr:colOff>
      <xdr:row>859</xdr:row>
      <xdr:rowOff>24651</xdr:rowOff>
    </xdr:from>
    <xdr:to>
      <xdr:col>12</xdr:col>
      <xdr:colOff>435230</xdr:colOff>
      <xdr:row>871</xdr:row>
      <xdr:rowOff>303696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xmlns="" id="{7D5CA42C-C1B0-435F-9EF0-92B45BBC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1081</xdr:row>
      <xdr:rowOff>0</xdr:rowOff>
    </xdr:from>
    <xdr:to>
      <xdr:col>7</xdr:col>
      <xdr:colOff>367393</xdr:colOff>
      <xdr:row>1093</xdr:row>
      <xdr:rowOff>0</xdr:rowOff>
    </xdr:to>
    <xdr:graphicFrame macro="">
      <xdr:nvGraphicFramePr>
        <xdr:cNvPr id="189" name="Gráfico 1093">
          <a:extLst>
            <a:ext uri="{FF2B5EF4-FFF2-40B4-BE49-F238E27FC236}">
              <a16:creationId xmlns:a16="http://schemas.microsoft.com/office/drawing/2014/main" xmlns="" id="{C7BEE6BB-722B-4AB9-B677-EBD4855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8</xdr:col>
      <xdr:colOff>0</xdr:colOff>
      <xdr:row>1081</xdr:row>
      <xdr:rowOff>1</xdr:rowOff>
    </xdr:from>
    <xdr:to>
      <xdr:col>13</xdr:col>
      <xdr:colOff>3171</xdr:colOff>
      <xdr:row>1093</xdr:row>
      <xdr:rowOff>2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xmlns="" id="{773E1507-D638-4155-9F78-E7AFAA29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0</xdr:colOff>
      <xdr:row>1115</xdr:row>
      <xdr:rowOff>1</xdr:rowOff>
    </xdr:from>
    <xdr:to>
      <xdr:col>13</xdr:col>
      <xdr:colOff>3171</xdr:colOff>
      <xdr:row>1127</xdr:row>
      <xdr:rowOff>2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xmlns="" id="{9B8BFAF7-05AC-4EDD-A9AA-31EEA66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1115</xdr:row>
      <xdr:rowOff>0</xdr:rowOff>
    </xdr:from>
    <xdr:to>
      <xdr:col>7</xdr:col>
      <xdr:colOff>367393</xdr:colOff>
      <xdr:row>1127</xdr:row>
      <xdr:rowOff>0</xdr:rowOff>
    </xdr:to>
    <xdr:graphicFrame macro="">
      <xdr:nvGraphicFramePr>
        <xdr:cNvPr id="197" name="Gráfico 1093">
          <a:extLst>
            <a:ext uri="{FF2B5EF4-FFF2-40B4-BE49-F238E27FC236}">
              <a16:creationId xmlns:a16="http://schemas.microsoft.com/office/drawing/2014/main" xmlns="" id="{F7A2A96C-00B6-4453-ABC5-4829CDD8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1</xdr:col>
      <xdr:colOff>1666875</xdr:colOff>
      <xdr:row>247</xdr:row>
      <xdr:rowOff>317499</xdr:rowOff>
    </xdr:from>
    <xdr:to>
      <xdr:col>11</xdr:col>
      <xdr:colOff>204</xdr:colOff>
      <xdr:row>269</xdr:row>
      <xdr:rowOff>15874</xdr:rowOff>
    </xdr:to>
    <xdr:pic>
      <xdr:nvPicPr>
        <xdr:cNvPr id="73" name="Imagen 72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44100749"/>
          <a:ext cx="8869793" cy="668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</xdr:colOff>
      <xdr:row>291</xdr:row>
      <xdr:rowOff>63500</xdr:rowOff>
    </xdr:from>
    <xdr:to>
      <xdr:col>11</xdr:col>
      <xdr:colOff>34925</xdr:colOff>
      <xdr:row>308</xdr:row>
      <xdr:rowOff>82550</xdr:rowOff>
    </xdr:to>
    <xdr:pic>
      <xdr:nvPicPr>
        <xdr:cNvPr id="74" name="Imagen 73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57816750"/>
          <a:ext cx="8877300" cy="541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-%20SECCION%20ESTUDIOS%20TURISTICOS/4.-%20BOLET&#205;N%20DE%20COYUNTURA%20TURISTICA/A&#209;O%202015/12.-%20DICIEM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-%20SECCION%20ESTUDIOS%20TURISTICOS/4.-%20BOLET&#205;N%20DE%20COYUNTURA%20TURISTICA/A&#209;O%202016/1.-%20ENE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-%20SECCION%20ESTUDIOS%20TURISTICOS/4.-%20BOLET&#205;N%20DE%20COYUNTURA%20TURISTICA/A&#209;O%202017/1.-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omparativa mes a mes"/>
      <sheetName val="Oferta"/>
    </sheetNames>
    <sheetDataSet>
      <sheetData sheetId="0">
        <row r="46">
          <cell r="B46" t="str">
            <v>Melilla</v>
          </cell>
          <cell r="C46">
            <v>1.2192386202514172E-3</v>
          </cell>
        </row>
        <row r="47">
          <cell r="B47" t="str">
            <v>Ceuta</v>
          </cell>
          <cell r="C47">
            <v>1.5256775077432394E-3</v>
          </cell>
        </row>
        <row r="48">
          <cell r="B48" t="str">
            <v>Baleares (Islas)</v>
          </cell>
          <cell r="C48">
            <v>8.5609098896384239E-3</v>
          </cell>
        </row>
        <row r="49">
          <cell r="B49" t="str">
            <v>Canarias</v>
          </cell>
          <cell r="C49">
            <v>1.0799183510243893E-2</v>
          </cell>
        </row>
        <row r="50">
          <cell r="B50" t="str">
            <v>Rioja (La)</v>
          </cell>
          <cell r="C50">
            <v>1.1987232603132725E-2</v>
          </cell>
        </row>
        <row r="51">
          <cell r="B51" t="str">
            <v>Murcia (Región de)</v>
          </cell>
          <cell r="C51">
            <v>1.4108320698142052E-2</v>
          </cell>
        </row>
        <row r="52">
          <cell r="B52" t="str">
            <v>Navarra (Comunidad Foral de)</v>
          </cell>
          <cell r="C52">
            <v>1.8189098685979843E-2</v>
          </cell>
        </row>
        <row r="53">
          <cell r="B53" t="str">
            <v>Extremadura</v>
          </cell>
          <cell r="C53">
            <v>2.2376691922545433E-2</v>
          </cell>
        </row>
        <row r="54">
          <cell r="B54" t="str">
            <v>Aragón</v>
          </cell>
          <cell r="C54">
            <v>2.2655723616480827E-2</v>
          </cell>
        </row>
        <row r="55">
          <cell r="B55" t="str">
            <v>Cantabria</v>
          </cell>
          <cell r="C55">
            <v>3.0172333121299744E-2</v>
          </cell>
        </row>
        <row r="56">
          <cell r="B56" t="str">
            <v>Castilla - La Mancha</v>
          </cell>
          <cell r="C56">
            <v>3.9865601807832718E-2</v>
          </cell>
        </row>
        <row r="57">
          <cell r="B57" t="str">
            <v>Comunidad Valenciana</v>
          </cell>
          <cell r="C57">
            <v>5.4241172969341278E-2</v>
          </cell>
        </row>
        <row r="58">
          <cell r="B58" t="str">
            <v>Asturias (Principado de)</v>
          </cell>
          <cell r="C58">
            <v>5.5203832685947418E-2</v>
          </cell>
        </row>
        <row r="59">
          <cell r="B59" t="str">
            <v>Galicia</v>
          </cell>
          <cell r="C59">
            <v>6.5421462059020996E-2</v>
          </cell>
        </row>
        <row r="60">
          <cell r="B60" t="str">
            <v>País Vasco</v>
          </cell>
          <cell r="C60">
            <v>7.1166090667247772E-2</v>
          </cell>
        </row>
        <row r="61">
          <cell r="B61" t="str">
            <v>Cataluña</v>
          </cell>
          <cell r="C61">
            <v>7.1694403886795044E-2</v>
          </cell>
        </row>
        <row r="62">
          <cell r="B62" t="str">
            <v>Andalucía</v>
          </cell>
          <cell r="C62">
            <v>8.0085352063179016E-2</v>
          </cell>
        </row>
        <row r="63">
          <cell r="B63" t="str">
            <v>Castilla y León</v>
          </cell>
          <cell r="C63">
            <v>0.14386171102523804</v>
          </cell>
        </row>
        <row r="64">
          <cell r="B64" t="str">
            <v>Madrid (Comunidad de)</v>
          </cell>
          <cell r="C64">
            <v>0.27686595916748047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omparativa mes a mes"/>
      <sheetName val="Oferta"/>
    </sheetNames>
    <sheetDataSet>
      <sheetData sheetId="0">
        <row r="204">
          <cell r="B204" t="str">
            <v>V. españoles</v>
          </cell>
          <cell r="C204" t="str">
            <v>V. extranjeros</v>
          </cell>
          <cell r="D204" t="str">
            <v>Total viajeros</v>
          </cell>
        </row>
        <row r="205">
          <cell r="A205" t="str">
            <v>ENERO a ENERO 2015</v>
          </cell>
          <cell r="B205">
            <v>253955</v>
          </cell>
          <cell r="C205">
            <v>47637</v>
          </cell>
          <cell r="D205">
            <v>301592</v>
          </cell>
        </row>
        <row r="206">
          <cell r="A206" t="str">
            <v>ENERO a ENERO 2016</v>
          </cell>
          <cell r="B206">
            <v>287036</v>
          </cell>
          <cell r="C206">
            <v>49434</v>
          </cell>
          <cell r="D206">
            <v>336470</v>
          </cell>
        </row>
        <row r="221">
          <cell r="B221" t="str">
            <v>P. españoles</v>
          </cell>
          <cell r="C221" t="str">
            <v>P. extranjeros</v>
          </cell>
          <cell r="D221" t="str">
            <v>Total pernoctaciones</v>
          </cell>
        </row>
        <row r="222">
          <cell r="A222" t="str">
            <v>ENERO a ENERO 2015</v>
          </cell>
          <cell r="B222">
            <v>421382</v>
          </cell>
          <cell r="C222">
            <v>74635</v>
          </cell>
          <cell r="D222">
            <v>496017</v>
          </cell>
        </row>
        <row r="223">
          <cell r="A223" t="str">
            <v>ENERO a ENERO 2016</v>
          </cell>
          <cell r="B223">
            <v>465987</v>
          </cell>
          <cell r="C223">
            <v>79219</v>
          </cell>
          <cell r="D223">
            <v>545206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omparativa mes a mes"/>
      <sheetName val="Oferta"/>
    </sheetNames>
    <sheetDataSet>
      <sheetData sheetId="0"/>
      <sheetData sheetId="1"/>
      <sheetData sheetId="2">
        <row r="37">
          <cell r="B37" t="str">
            <v>Hoteles</v>
          </cell>
          <cell r="D37" t="str">
            <v>Hostales</v>
          </cell>
          <cell r="F37" t="str">
            <v>Pensiones</v>
          </cell>
        </row>
        <row r="39">
          <cell r="B39">
            <v>51</v>
          </cell>
          <cell r="D39">
            <v>81</v>
          </cell>
          <cell r="F39">
            <v>13</v>
          </cell>
        </row>
        <row r="40">
          <cell r="B40">
            <v>134</v>
          </cell>
          <cell r="D40">
            <v>116</v>
          </cell>
          <cell r="F40">
            <v>80</v>
          </cell>
        </row>
        <row r="41">
          <cell r="B41">
            <v>91</v>
          </cell>
          <cell r="D41">
            <v>200</v>
          </cell>
          <cell r="F41">
            <v>118</v>
          </cell>
        </row>
        <row r="42">
          <cell r="B42">
            <v>35</v>
          </cell>
          <cell r="D42">
            <v>60</v>
          </cell>
          <cell r="F42">
            <v>24</v>
          </cell>
        </row>
        <row r="43">
          <cell r="B43">
            <v>109</v>
          </cell>
          <cell r="D43">
            <v>110</v>
          </cell>
          <cell r="F43">
            <v>49</v>
          </cell>
        </row>
        <row r="44">
          <cell r="B44">
            <v>62</v>
          </cell>
          <cell r="D44">
            <v>75</v>
          </cell>
          <cell r="F44">
            <v>26</v>
          </cell>
        </row>
        <row r="45">
          <cell r="B45">
            <v>39</v>
          </cell>
          <cell r="D45">
            <v>83</v>
          </cell>
          <cell r="F45">
            <v>22</v>
          </cell>
        </row>
        <row r="46">
          <cell r="B46">
            <v>82</v>
          </cell>
          <cell r="D46">
            <v>64</v>
          </cell>
          <cell r="F46">
            <v>51</v>
          </cell>
        </row>
        <row r="47">
          <cell r="B47">
            <v>47</v>
          </cell>
          <cell r="D47">
            <v>55</v>
          </cell>
          <cell r="F47">
            <v>16</v>
          </cell>
        </row>
        <row r="95">
          <cell r="B95" t="str">
            <v>Ávila</v>
          </cell>
          <cell r="C95" t="str">
            <v>Burgos</v>
          </cell>
          <cell r="D95" t="str">
            <v>León</v>
          </cell>
          <cell r="E95" t="str">
            <v>Palencia</v>
          </cell>
          <cell r="F95" t="str">
            <v>Salamanca</v>
          </cell>
          <cell r="G95" t="str">
            <v>Segovia</v>
          </cell>
          <cell r="H95" t="str">
            <v>Soria</v>
          </cell>
          <cell r="I95" t="str">
            <v>Valladolid</v>
          </cell>
          <cell r="J95" t="str">
            <v>Zamora</v>
          </cell>
        </row>
        <row r="96">
          <cell r="A96" t="str">
            <v>1ª Categoría</v>
          </cell>
          <cell r="B96">
            <v>528</v>
          </cell>
          <cell r="C96">
            <v>2769</v>
          </cell>
          <cell r="D96">
            <v>1135</v>
          </cell>
          <cell r="E96">
            <v>0</v>
          </cell>
          <cell r="F96">
            <v>894</v>
          </cell>
          <cell r="G96">
            <v>1687</v>
          </cell>
          <cell r="H96">
            <v>3912</v>
          </cell>
          <cell r="I96">
            <v>1248</v>
          </cell>
          <cell r="J96">
            <v>248</v>
          </cell>
        </row>
        <row r="97">
          <cell r="A97" t="str">
            <v>2ª Categoría</v>
          </cell>
          <cell r="B97">
            <v>6717</v>
          </cell>
          <cell r="C97">
            <v>4442</v>
          </cell>
          <cell r="D97">
            <v>7909</v>
          </cell>
          <cell r="E97">
            <v>1483</v>
          </cell>
          <cell r="F97">
            <v>4709</v>
          </cell>
          <cell r="G97">
            <v>649</v>
          </cell>
          <cell r="H97">
            <v>888</v>
          </cell>
          <cell r="I97">
            <v>38</v>
          </cell>
          <cell r="J97">
            <v>3356</v>
          </cell>
        </row>
        <row r="98">
          <cell r="A98" t="str">
            <v>Lujo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8"/>
  <sheetViews>
    <sheetView tabSelected="1" view="pageBreakPreview" topLeftCell="A1297" zoomScale="70" zoomScaleNormal="60" zoomScaleSheetLayoutView="70" workbookViewId="0">
      <selection activeCell="L521" sqref="L521"/>
    </sheetView>
  </sheetViews>
  <sheetFormatPr baseColWidth="10" defaultColWidth="11.42578125" defaultRowHeight="12.75" x14ac:dyDescent="0.2"/>
  <cols>
    <col min="1" max="1" width="1.85546875" style="7" customWidth="1"/>
    <col min="2" max="2" width="25.140625" style="7" customWidth="1"/>
    <col min="3" max="12" width="14.7109375" style="7" customWidth="1"/>
    <col min="13" max="13" width="13" style="7" customWidth="1"/>
    <col min="14" max="14" width="11.28515625" style="7" customWidth="1"/>
    <col min="15" max="16384" width="11.42578125" style="7"/>
  </cols>
  <sheetData>
    <row r="1" spans="1:13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70.5" x14ac:dyDescent="0.2">
      <c r="A13" s="72"/>
      <c r="B13" s="282" t="s">
        <v>31</v>
      </c>
      <c r="C13" s="282"/>
      <c r="D13" s="282"/>
      <c r="E13" s="282"/>
      <c r="F13" s="282"/>
      <c r="G13" s="282"/>
      <c r="H13" s="282"/>
      <c r="I13" s="282"/>
      <c r="J13" s="282"/>
      <c r="K13" s="282"/>
      <c r="L13" s="83"/>
      <c r="M13" s="83"/>
    </row>
    <row r="14" spans="1:13" ht="70.5" x14ac:dyDescent="0.2">
      <c r="A14" s="72"/>
      <c r="B14" s="282" t="s">
        <v>32</v>
      </c>
      <c r="C14" s="282"/>
      <c r="D14" s="282"/>
      <c r="E14" s="282"/>
      <c r="F14" s="282"/>
      <c r="G14" s="282"/>
      <c r="H14" s="282"/>
      <c r="I14" s="282"/>
      <c r="J14" s="282"/>
      <c r="K14" s="282"/>
      <c r="L14" s="83"/>
      <c r="M14" s="83"/>
    </row>
    <row r="15" spans="1:13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2.75" customHeight="1" x14ac:dyDescent="0.2">
      <c r="A30" s="72"/>
      <c r="B30" s="72"/>
      <c r="C30" s="72"/>
      <c r="D30" s="72"/>
      <c r="E30" s="72"/>
      <c r="F30" s="280" t="s">
        <v>155</v>
      </c>
      <c r="G30" s="281"/>
      <c r="H30" s="281"/>
      <c r="I30" s="281"/>
      <c r="J30" s="281"/>
      <c r="K30" s="281"/>
      <c r="L30" s="84"/>
      <c r="M30" s="84"/>
    </row>
    <row r="31" spans="1:13" ht="12.75" customHeight="1" x14ac:dyDescent="0.2">
      <c r="A31" s="72"/>
      <c r="B31" s="72"/>
      <c r="C31" s="72"/>
      <c r="D31" s="72"/>
      <c r="E31" s="72"/>
      <c r="F31" s="281"/>
      <c r="G31" s="281"/>
      <c r="H31" s="281"/>
      <c r="I31" s="281"/>
      <c r="J31" s="281"/>
      <c r="K31" s="281"/>
      <c r="L31" s="84"/>
      <c r="M31" s="84"/>
    </row>
    <row r="32" spans="1:13" ht="12.75" customHeight="1" x14ac:dyDescent="0.2">
      <c r="A32" s="72"/>
      <c r="B32" s="72"/>
      <c r="C32" s="72"/>
      <c r="D32" s="72"/>
      <c r="E32" s="72"/>
      <c r="F32" s="281"/>
      <c r="G32" s="281"/>
      <c r="H32" s="281"/>
      <c r="I32" s="281"/>
      <c r="J32" s="281"/>
      <c r="K32" s="281"/>
      <c r="L32" s="84"/>
      <c r="M32" s="84"/>
    </row>
    <row r="33" spans="1:13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4" spans="1:13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13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3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3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</row>
    <row r="41" spans="1:13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1:13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3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3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3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3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3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 ht="12.7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 ht="12.7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 ht="12.7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 ht="12.75" customHeight="1" x14ac:dyDescent="0.2">
      <c r="A75" s="63"/>
      <c r="B75" s="63"/>
      <c r="C75" s="63"/>
      <c r="D75" s="63"/>
      <c r="E75" s="63"/>
      <c r="F75" s="81"/>
      <c r="G75" s="81"/>
      <c r="H75" s="81"/>
      <c r="I75" s="81"/>
      <c r="J75" s="81"/>
      <c r="K75" s="81"/>
      <c r="L75" s="81"/>
      <c r="M75" s="81"/>
    </row>
    <row r="76" spans="1:13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5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5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5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5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5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5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5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5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5" s="8" customFormat="1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7"/>
      <c r="O89" s="7"/>
    </row>
    <row r="90" spans="1:15" s="8" customFormat="1" x14ac:dyDescent="0.2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7"/>
      <c r="O90" s="7"/>
    </row>
    <row r="91" spans="1:15" s="8" customFormat="1" x14ac:dyDescent="0.2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7"/>
      <c r="O91" s="7"/>
    </row>
    <row r="92" spans="1:15" s="8" customFormat="1" x14ac:dyDescent="0.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7"/>
      <c r="O92" s="7"/>
    </row>
    <row r="93" spans="1:15" s="8" customFormat="1" x14ac:dyDescent="0.2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7"/>
      <c r="O93" s="7"/>
    </row>
    <row r="94" spans="1:15" s="8" customFormat="1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7"/>
      <c r="O94" s="7"/>
    </row>
    <row r="95" spans="1:15" s="8" customFormat="1" x14ac:dyDescent="0.2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7"/>
      <c r="O95" s="7"/>
    </row>
    <row r="96" spans="1:15" s="8" customFormat="1" x14ac:dyDescent="0.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7"/>
      <c r="O96" s="7"/>
    </row>
    <row r="97" spans="1:15" s="8" customFormat="1" x14ac:dyDescent="0.2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7"/>
      <c r="O97" s="7"/>
    </row>
    <row r="98" spans="1:15" s="8" customFormat="1" x14ac:dyDescent="0.2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7"/>
      <c r="O98" s="7"/>
    </row>
    <row r="99" spans="1:15" s="8" customFormat="1" x14ac:dyDescent="0.2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7"/>
      <c r="O99" s="7"/>
    </row>
    <row r="100" spans="1:15" s="8" customFormat="1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7"/>
      <c r="O100" s="7"/>
    </row>
    <row r="101" spans="1:15" s="8" customFormat="1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7"/>
      <c r="O101" s="7"/>
    </row>
    <row r="102" spans="1:15" s="8" customFormat="1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7"/>
      <c r="O102" s="7"/>
    </row>
    <row r="103" spans="1:15" s="8" customFormat="1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7"/>
      <c r="O103" s="7"/>
    </row>
    <row r="104" spans="1:15" s="8" customFormat="1" x14ac:dyDescent="0.2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7"/>
      <c r="O104" s="7"/>
    </row>
    <row r="105" spans="1:15" s="8" customFormat="1" x14ac:dyDescent="0.2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7"/>
      <c r="O105" s="7"/>
    </row>
    <row r="106" spans="1:15" s="8" customFormat="1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7"/>
      <c r="O106" s="7"/>
    </row>
    <row r="107" spans="1:15" s="8" customFormat="1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7"/>
      <c r="O107" s="7"/>
    </row>
    <row r="108" spans="1:15" s="8" customFormat="1" x14ac:dyDescent="0.2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7"/>
      <c r="O108" s="7"/>
    </row>
    <row r="109" spans="1:15" s="8" customFormat="1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7"/>
      <c r="O109" s="7"/>
    </row>
    <row r="110" spans="1:15" s="8" customForma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7"/>
      <c r="O110" s="7"/>
    </row>
    <row r="111" spans="1:15" s="8" customFormat="1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7"/>
      <c r="O111" s="7"/>
    </row>
    <row r="112" spans="1:15" s="8" customFormat="1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7"/>
      <c r="O112" s="7"/>
    </row>
    <row r="113" spans="1:15" s="8" customFormat="1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7"/>
      <c r="O113" s="7"/>
    </row>
    <row r="114" spans="1:15" s="8" customFormat="1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7"/>
      <c r="O114" s="7"/>
    </row>
    <row r="115" spans="1:15" s="8" customFormat="1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</row>
    <row r="116" spans="1:15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5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5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5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5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5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5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5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5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5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5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5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5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  <row r="162" spans="1:13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</row>
    <row r="163" spans="1:13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</row>
    <row r="164" spans="1:13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</row>
    <row r="165" spans="1:13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</row>
    <row r="166" spans="1:13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</row>
    <row r="167" spans="1:13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</row>
    <row r="168" spans="1:13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</row>
    <row r="169" spans="1:13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</row>
    <row r="170" spans="1:13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</row>
    <row r="171" spans="1:13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</row>
    <row r="172" spans="1:13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</row>
    <row r="173" spans="1:13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</row>
    <row r="174" spans="1:13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</row>
    <row r="175" spans="1:13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</row>
    <row r="176" spans="1:13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</row>
    <row r="177" spans="1:13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</row>
    <row r="178" spans="1:13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</row>
    <row r="179" spans="1:13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</row>
    <row r="180" spans="1:13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1:13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</row>
    <row r="182" spans="1:13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1:13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1:13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1:13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</row>
    <row r="186" spans="1:13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</row>
    <row r="187" spans="1:13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</row>
    <row r="188" spans="1:13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</row>
    <row r="189" spans="1:13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</row>
    <row r="190" spans="1:13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1:13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1:13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</row>
    <row r="193" spans="1:13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</row>
    <row r="194" spans="1:13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</row>
    <row r="195" spans="1:13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</row>
    <row r="196" spans="1:13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</row>
    <row r="197" spans="1:13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</row>
    <row r="198" spans="1:13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</row>
    <row r="199" spans="1:13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</row>
    <row r="200" spans="1:13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</row>
    <row r="201" spans="1:13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1:13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</row>
    <row r="203" spans="1:13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</row>
    <row r="204" spans="1:13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</row>
    <row r="205" spans="1:13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</row>
    <row r="206" spans="1:13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</row>
    <row r="207" spans="1:13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</row>
    <row r="208" spans="1:13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</row>
    <row r="209" spans="1:13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</row>
    <row r="210" spans="1:13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</row>
    <row r="211" spans="1:13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</row>
    <row r="212" spans="1:13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</row>
    <row r="213" spans="1:13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</row>
    <row r="214" spans="1:13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</row>
    <row r="215" spans="1:13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</row>
    <row r="216" spans="1:13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</row>
    <row r="217" spans="1:13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</row>
    <row r="218" spans="1:13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</row>
    <row r="219" spans="1:13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</row>
    <row r="220" spans="1:13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</row>
    <row r="221" spans="1:13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1:13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1:13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1:13" x14ac:dyDescent="0.2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</row>
    <row r="225" spans="1:13" x14ac:dyDescent="0.2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</row>
    <row r="226" spans="1:13" x14ac:dyDescent="0.2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</row>
    <row r="227" spans="1:13" x14ac:dyDescent="0.2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</row>
    <row r="228" spans="1:13" x14ac:dyDescent="0.2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</row>
    <row r="229" spans="1:13" x14ac:dyDescent="0.2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</row>
    <row r="230" spans="1:13" x14ac:dyDescent="0.2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</row>
    <row r="231" spans="1:13" x14ac:dyDescent="0.2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</row>
    <row r="232" spans="1:13" ht="50.1" customHeight="1" x14ac:dyDescent="0.2">
      <c r="B232" s="285" t="s">
        <v>125</v>
      </c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</row>
    <row r="233" spans="1:13" ht="50.1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3" ht="25.5" customHeight="1" x14ac:dyDescent="0.2">
      <c r="B234" s="221" t="s">
        <v>126</v>
      </c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</row>
    <row r="235" spans="1:13" ht="24.95" customHeight="1" x14ac:dyDescent="0.2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3" ht="20.100000000000001" customHeight="1" x14ac:dyDescent="0.2"/>
    <row r="237" spans="1:13" ht="24.95" customHeight="1" x14ac:dyDescent="0.2">
      <c r="E237" s="198" t="s">
        <v>33</v>
      </c>
      <c r="F237" s="198"/>
      <c r="G237" s="199"/>
      <c r="H237" s="198"/>
      <c r="I237" s="200">
        <v>293902</v>
      </c>
    </row>
    <row r="238" spans="1:13" ht="24.95" customHeight="1" x14ac:dyDescent="0.2">
      <c r="E238" s="201" t="s">
        <v>34</v>
      </c>
      <c r="F238" s="201"/>
      <c r="G238" s="202"/>
      <c r="H238" s="201"/>
      <c r="I238" s="203">
        <v>64828</v>
      </c>
    </row>
    <row r="239" spans="1:13" ht="24.95" customHeight="1" x14ac:dyDescent="0.2">
      <c r="E239" s="204" t="s">
        <v>0</v>
      </c>
      <c r="F239" s="204"/>
      <c r="G239" s="205"/>
      <c r="H239" s="204"/>
      <c r="I239" s="206">
        <v>358730</v>
      </c>
    </row>
    <row r="240" spans="1:13" ht="24.95" customHeight="1" x14ac:dyDescent="0.2">
      <c r="E240" s="201" t="s">
        <v>45</v>
      </c>
      <c r="F240" s="201"/>
      <c r="G240" s="202"/>
      <c r="H240" s="201"/>
      <c r="I240" s="203">
        <v>472011</v>
      </c>
    </row>
    <row r="241" spans="2:15" ht="24.95" customHeight="1" x14ac:dyDescent="0.2">
      <c r="E241" s="201" t="s">
        <v>46</v>
      </c>
      <c r="F241" s="201"/>
      <c r="G241" s="202"/>
      <c r="H241" s="201"/>
      <c r="I241" s="203">
        <v>102388</v>
      </c>
    </row>
    <row r="242" spans="2:15" ht="24.95" customHeight="1" x14ac:dyDescent="0.2">
      <c r="E242" s="204" t="s">
        <v>1</v>
      </c>
      <c r="F242" s="204"/>
      <c r="G242" s="205"/>
      <c r="H242" s="204"/>
      <c r="I242" s="206">
        <v>574399</v>
      </c>
    </row>
    <row r="243" spans="2:15" ht="24.95" customHeight="1" x14ac:dyDescent="0.2">
      <c r="E243" s="204" t="s">
        <v>2</v>
      </c>
      <c r="F243" s="204"/>
      <c r="G243" s="205"/>
      <c r="H243" s="204"/>
      <c r="I243" s="207">
        <v>0.14336706390000001</v>
      </c>
    </row>
    <row r="244" spans="2:15" ht="24.95" customHeight="1" x14ac:dyDescent="0.2">
      <c r="E244" s="208" t="s">
        <v>3</v>
      </c>
      <c r="F244" s="208"/>
      <c r="G244" s="209"/>
      <c r="H244" s="208"/>
      <c r="I244" s="210">
        <v>1.6012014607086</v>
      </c>
    </row>
    <row r="245" spans="2:15" ht="24.95" customHeight="1" x14ac:dyDescent="0.2">
      <c r="B245" s="74"/>
      <c r="C245" s="74"/>
      <c r="D245" s="74"/>
      <c r="E245" s="74"/>
      <c r="F245" s="74"/>
    </row>
    <row r="246" spans="2:15" ht="24.95" customHeight="1" x14ac:dyDescent="0.2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ht="24.95" customHeight="1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2:15" ht="24.95" customHeight="1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2:15" ht="24.95" customHeight="1" x14ac:dyDescent="0.2">
      <c r="B249" s="10"/>
      <c r="C249" s="10"/>
      <c r="D249" s="11"/>
      <c r="E249" s="11"/>
      <c r="F249" s="12"/>
    </row>
    <row r="250" spans="2:15" ht="24.95" customHeight="1" x14ac:dyDescent="0.2">
      <c r="B250" s="10"/>
      <c r="C250" s="10"/>
      <c r="D250" s="11"/>
      <c r="E250" s="11"/>
      <c r="F250" s="12"/>
    </row>
    <row r="251" spans="2:15" ht="24.95" customHeight="1" x14ac:dyDescent="0.2">
      <c r="B251" s="10"/>
      <c r="C251" s="10"/>
      <c r="D251" s="11"/>
      <c r="E251" s="11"/>
      <c r="F251" s="12"/>
    </row>
    <row r="252" spans="2:15" ht="24.95" customHeight="1" x14ac:dyDescent="0.2">
      <c r="B252" s="10"/>
      <c r="C252" s="10"/>
      <c r="D252" s="11"/>
      <c r="F252" s="2"/>
    </row>
    <row r="253" spans="2:15" ht="24.95" customHeight="1" x14ac:dyDescent="0.2">
      <c r="B253" s="10"/>
      <c r="C253" s="10"/>
      <c r="D253" s="11"/>
      <c r="E253" s="3"/>
      <c r="F253" s="2"/>
    </row>
    <row r="254" spans="2:15" ht="24.95" customHeight="1" x14ac:dyDescent="0.2">
      <c r="B254" s="10"/>
      <c r="C254" s="10"/>
      <c r="D254" s="11"/>
      <c r="F254" s="2"/>
    </row>
    <row r="255" spans="2:15" ht="24.95" customHeight="1" x14ac:dyDescent="0.2">
      <c r="B255" s="10"/>
      <c r="C255" s="10"/>
      <c r="D255" s="11"/>
      <c r="F255" s="2"/>
    </row>
    <row r="256" spans="2:15" ht="24.95" customHeight="1" x14ac:dyDescent="0.2">
      <c r="B256" s="10"/>
      <c r="C256" s="10"/>
      <c r="D256" s="11"/>
      <c r="E256" s="11"/>
      <c r="F256" s="2"/>
    </row>
    <row r="257" spans="2:6" ht="24.95" customHeight="1" x14ac:dyDescent="0.2">
      <c r="B257" s="10"/>
      <c r="C257" s="10"/>
      <c r="D257" s="11"/>
      <c r="E257" s="11"/>
      <c r="F257" s="2"/>
    </row>
    <row r="258" spans="2:6" ht="24.95" customHeight="1" x14ac:dyDescent="0.2">
      <c r="B258" s="10"/>
      <c r="C258" s="10"/>
      <c r="D258" s="11"/>
      <c r="E258" s="11"/>
      <c r="F258" s="2"/>
    </row>
    <row r="259" spans="2:6" ht="24.95" customHeight="1" x14ac:dyDescent="0.2">
      <c r="B259" s="10"/>
      <c r="C259" s="10"/>
      <c r="D259" s="11"/>
      <c r="E259" s="11"/>
      <c r="F259" s="2"/>
    </row>
    <row r="260" spans="2:6" ht="24.95" customHeight="1" x14ac:dyDescent="0.2">
      <c r="B260" s="10"/>
      <c r="C260" s="10"/>
      <c r="D260" s="11"/>
      <c r="F260" s="2"/>
    </row>
    <row r="261" spans="2:6" ht="24.95" customHeight="1" x14ac:dyDescent="0.2">
      <c r="B261" s="10"/>
      <c r="C261" s="10"/>
      <c r="D261" s="11"/>
      <c r="E261" s="11"/>
      <c r="F261" s="2"/>
    </row>
    <row r="262" spans="2:6" ht="24.95" customHeight="1" x14ac:dyDescent="0.2">
      <c r="B262" s="10"/>
      <c r="C262" s="10"/>
      <c r="D262" s="11"/>
      <c r="E262" s="11"/>
      <c r="F262" s="2"/>
    </row>
    <row r="263" spans="2:6" ht="24.95" customHeight="1" x14ac:dyDescent="0.2">
      <c r="B263" s="10"/>
      <c r="C263" s="10"/>
      <c r="D263" s="11"/>
      <c r="E263" s="11"/>
      <c r="F263" s="2"/>
    </row>
    <row r="264" spans="2:6" ht="24.95" customHeight="1" x14ac:dyDescent="0.2">
      <c r="B264" s="10"/>
      <c r="C264" s="10"/>
      <c r="D264" s="11"/>
      <c r="E264" s="11"/>
      <c r="F264" s="2"/>
    </row>
    <row r="265" spans="2:6" ht="24.95" customHeight="1" x14ac:dyDescent="0.2">
      <c r="B265" s="10"/>
      <c r="C265" s="10"/>
      <c r="D265" s="11"/>
      <c r="E265" s="11"/>
      <c r="F265" s="2"/>
    </row>
    <row r="266" spans="2:6" ht="24.95" customHeight="1" x14ac:dyDescent="0.2">
      <c r="B266" s="10"/>
      <c r="C266" s="10"/>
      <c r="D266" s="11"/>
      <c r="E266" s="11"/>
      <c r="F266" s="2"/>
    </row>
    <row r="267" spans="2:6" ht="24.95" customHeight="1" x14ac:dyDescent="0.2">
      <c r="B267" s="10"/>
      <c r="C267" s="10"/>
      <c r="D267" s="11"/>
      <c r="E267" s="11"/>
      <c r="F267" s="2"/>
    </row>
    <row r="268" spans="2:6" ht="24.95" customHeight="1" x14ac:dyDescent="0.2">
      <c r="B268" s="10"/>
      <c r="C268" s="10"/>
      <c r="D268" s="11"/>
      <c r="E268" s="11"/>
      <c r="F268" s="2"/>
    </row>
    <row r="269" spans="2:6" ht="24.95" customHeight="1" x14ac:dyDescent="0.2">
      <c r="B269" s="10"/>
      <c r="C269" s="10"/>
      <c r="D269" s="11"/>
      <c r="E269" s="11"/>
      <c r="F269" s="2"/>
    </row>
    <row r="270" spans="2:6" ht="24.95" customHeight="1" x14ac:dyDescent="0.2">
      <c r="C270" s="13"/>
      <c r="D270" s="11"/>
      <c r="E270" s="11"/>
      <c r="F270" s="12"/>
    </row>
    <row r="271" spans="2:6" ht="24.95" customHeight="1" x14ac:dyDescent="0.2">
      <c r="C271" s="13"/>
      <c r="D271" s="11"/>
      <c r="E271" s="11"/>
      <c r="F271" s="12"/>
    </row>
    <row r="272" spans="2:6" ht="24.95" customHeight="1" x14ac:dyDescent="0.2">
      <c r="C272" s="13"/>
      <c r="D272" s="11"/>
      <c r="E272" s="11"/>
      <c r="F272" s="12"/>
    </row>
    <row r="273" spans="3:6" ht="24.95" customHeight="1" x14ac:dyDescent="0.2">
      <c r="C273" s="13"/>
      <c r="D273" s="11"/>
      <c r="E273" s="11"/>
      <c r="F273" s="12"/>
    </row>
    <row r="274" spans="3:6" ht="24.95" customHeight="1" x14ac:dyDescent="0.2">
      <c r="C274" s="13"/>
      <c r="D274" s="11"/>
      <c r="E274" s="11"/>
      <c r="F274" s="12"/>
    </row>
    <row r="275" spans="3:6" ht="24.95" customHeight="1" x14ac:dyDescent="0.2">
      <c r="C275" s="13"/>
      <c r="D275" s="11"/>
      <c r="E275" s="11"/>
      <c r="F275" s="12"/>
    </row>
    <row r="276" spans="3:6" ht="24.95" customHeight="1" x14ac:dyDescent="0.2">
      <c r="C276" s="13"/>
      <c r="D276" s="11"/>
      <c r="E276" s="11"/>
      <c r="F276" s="12"/>
    </row>
    <row r="277" spans="3:6" ht="24.95" customHeight="1" x14ac:dyDescent="0.2">
      <c r="C277" s="13"/>
      <c r="D277" s="11"/>
      <c r="E277" s="11"/>
      <c r="F277" s="12"/>
    </row>
    <row r="278" spans="3:6" ht="24.95" customHeight="1" x14ac:dyDescent="0.2">
      <c r="C278" s="13"/>
      <c r="D278" s="11"/>
      <c r="E278" s="11"/>
      <c r="F278" s="12"/>
    </row>
    <row r="279" spans="3:6" ht="24.95" customHeight="1" x14ac:dyDescent="0.2">
      <c r="C279" s="13"/>
      <c r="D279" s="11"/>
      <c r="E279" s="11"/>
      <c r="F279" s="12"/>
    </row>
    <row r="280" spans="3:6" ht="24.95" customHeight="1" x14ac:dyDescent="0.2">
      <c r="C280" s="13"/>
      <c r="D280" s="11"/>
      <c r="E280" s="11"/>
      <c r="F280" s="12"/>
    </row>
    <row r="281" spans="3:6" ht="24.95" customHeight="1" x14ac:dyDescent="0.2">
      <c r="C281" s="13"/>
      <c r="D281" s="11"/>
      <c r="E281" s="11"/>
      <c r="F281" s="12"/>
    </row>
    <row r="282" spans="3:6" ht="24.95" customHeight="1" x14ac:dyDescent="0.2">
      <c r="C282" s="13"/>
      <c r="D282" s="11"/>
      <c r="E282" s="11"/>
      <c r="F282" s="12"/>
    </row>
    <row r="283" spans="3:6" ht="24.95" customHeight="1" x14ac:dyDescent="0.2">
      <c r="C283" s="13"/>
      <c r="D283" s="11"/>
      <c r="E283" s="11"/>
      <c r="F283" s="12"/>
    </row>
    <row r="284" spans="3:6" ht="24.95" customHeight="1" x14ac:dyDescent="0.2">
      <c r="C284" s="13"/>
      <c r="D284" s="11"/>
      <c r="E284" s="11"/>
      <c r="F284" s="12"/>
    </row>
    <row r="285" spans="3:6" ht="24.95" customHeight="1" x14ac:dyDescent="0.2">
      <c r="C285" s="13"/>
      <c r="D285" s="11"/>
      <c r="E285" s="11"/>
      <c r="F285" s="12"/>
    </row>
    <row r="286" spans="3:6" ht="24.95" customHeight="1" x14ac:dyDescent="0.2">
      <c r="C286" s="13"/>
      <c r="D286" s="11"/>
      <c r="E286" s="11"/>
      <c r="F286" s="12"/>
    </row>
    <row r="287" spans="3:6" ht="24.95" customHeight="1" x14ac:dyDescent="0.2">
      <c r="C287" s="13"/>
      <c r="D287" s="11"/>
      <c r="E287" s="11"/>
      <c r="F287" s="12"/>
    </row>
    <row r="288" spans="3:6" ht="24.95" customHeight="1" x14ac:dyDescent="0.2">
      <c r="C288" s="13"/>
      <c r="D288" s="11"/>
      <c r="E288" s="11"/>
      <c r="F288" s="12"/>
    </row>
    <row r="289" spans="3:13" ht="24.95" customHeight="1" x14ac:dyDescent="0.2">
      <c r="C289" s="13"/>
      <c r="D289" s="11"/>
      <c r="E289" s="11"/>
      <c r="F289" s="12"/>
    </row>
    <row r="290" spans="3:13" ht="24.95" customHeight="1" x14ac:dyDescent="0.2">
      <c r="D290" s="11"/>
      <c r="E290" s="11"/>
      <c r="F290" s="12"/>
    </row>
    <row r="291" spans="3:13" ht="24.95" customHeight="1" x14ac:dyDescent="0.2">
      <c r="D291" s="11"/>
      <c r="E291" s="11"/>
      <c r="F291" s="12"/>
      <c r="M291" s="14">
        <v>1</v>
      </c>
    </row>
    <row r="292" spans="3:13" ht="24.95" customHeight="1" x14ac:dyDescent="0.2">
      <c r="D292" s="11"/>
      <c r="E292" s="11"/>
      <c r="F292" s="12"/>
    </row>
    <row r="293" spans="3:13" ht="24.95" customHeight="1" x14ac:dyDescent="0.2">
      <c r="D293" s="11"/>
      <c r="F293" s="2"/>
    </row>
    <row r="294" spans="3:13" ht="24.95" customHeight="1" x14ac:dyDescent="0.2">
      <c r="D294" s="11"/>
      <c r="E294" s="3"/>
      <c r="F294" s="2"/>
    </row>
    <row r="295" spans="3:13" ht="24.95" customHeight="1" x14ac:dyDescent="0.2">
      <c r="D295" s="11"/>
      <c r="F295" s="2"/>
    </row>
    <row r="296" spans="3:13" ht="24.95" customHeight="1" x14ac:dyDescent="0.2">
      <c r="D296" s="11"/>
      <c r="F296" s="2"/>
    </row>
    <row r="297" spans="3:13" ht="24.95" customHeight="1" x14ac:dyDescent="0.2">
      <c r="D297" s="11"/>
      <c r="E297" s="11"/>
      <c r="F297" s="2"/>
    </row>
    <row r="298" spans="3:13" ht="24.95" customHeight="1" x14ac:dyDescent="0.2">
      <c r="D298" s="11"/>
      <c r="E298" s="11"/>
      <c r="F298" s="2"/>
    </row>
    <row r="299" spans="3:13" ht="24.95" customHeight="1" x14ac:dyDescent="0.2">
      <c r="D299" s="11"/>
      <c r="E299" s="11"/>
      <c r="F299" s="2"/>
    </row>
    <row r="300" spans="3:13" ht="24.95" customHeight="1" x14ac:dyDescent="0.2">
      <c r="D300" s="11"/>
      <c r="E300" s="11"/>
      <c r="F300" s="2"/>
    </row>
    <row r="301" spans="3:13" ht="24.95" customHeight="1" x14ac:dyDescent="0.2">
      <c r="D301" s="11"/>
      <c r="F301" s="2"/>
    </row>
    <row r="302" spans="3:13" ht="24.95" customHeight="1" x14ac:dyDescent="0.2">
      <c r="D302" s="11"/>
      <c r="E302" s="11"/>
      <c r="F302" s="2"/>
    </row>
    <row r="303" spans="3:13" ht="24.95" customHeight="1" x14ac:dyDescent="0.2">
      <c r="D303" s="11"/>
      <c r="E303" s="11"/>
      <c r="F303" s="2"/>
    </row>
    <row r="304" spans="3:13" ht="24.95" customHeight="1" x14ac:dyDescent="0.2">
      <c r="D304" s="11"/>
      <c r="E304" s="11"/>
      <c r="F304" s="2"/>
    </row>
    <row r="305" spans="2:15" ht="24.95" customHeight="1" x14ac:dyDescent="0.2">
      <c r="D305" s="11"/>
      <c r="E305" s="11"/>
      <c r="F305" s="2"/>
    </row>
    <row r="306" spans="2:15" ht="24.95" customHeight="1" x14ac:dyDescent="0.2">
      <c r="D306" s="11"/>
      <c r="E306" s="11"/>
      <c r="F306" s="2"/>
    </row>
    <row r="307" spans="2:15" ht="24.95" customHeight="1" x14ac:dyDescent="0.2">
      <c r="D307" s="11"/>
      <c r="E307" s="11"/>
      <c r="F307" s="2"/>
    </row>
    <row r="308" spans="2:15" ht="24.95" customHeight="1" x14ac:dyDescent="0.2">
      <c r="D308" s="11"/>
      <c r="E308" s="11"/>
      <c r="F308" s="2"/>
    </row>
    <row r="309" spans="2:15" ht="24.95" customHeight="1" x14ac:dyDescent="0.2">
      <c r="D309" s="11"/>
      <c r="E309" s="11"/>
      <c r="F309" s="2"/>
    </row>
    <row r="310" spans="2:15" ht="24.95" customHeight="1" x14ac:dyDescent="0.2">
      <c r="D310" s="11"/>
      <c r="E310" s="11"/>
      <c r="F310" s="2"/>
    </row>
    <row r="311" spans="2:15" s="74" customFormat="1" ht="25.5" customHeight="1" x14ac:dyDescent="0.2">
      <c r="B311" s="221" t="s">
        <v>149</v>
      </c>
      <c r="C311" s="221"/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7"/>
      <c r="O311" s="7"/>
    </row>
    <row r="312" spans="2:15" ht="15" customHeight="1" x14ac:dyDescent="0.2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2:15" ht="24.95" customHeight="1" x14ac:dyDescent="0.2">
      <c r="B313" s="2"/>
      <c r="C313" s="94" t="s">
        <v>113</v>
      </c>
      <c r="D313" s="94" t="s">
        <v>5</v>
      </c>
      <c r="E313" s="94" t="s">
        <v>6</v>
      </c>
      <c r="F313" s="94" t="s">
        <v>7</v>
      </c>
      <c r="G313" s="94" t="s">
        <v>8</v>
      </c>
      <c r="H313" s="94" t="s">
        <v>9</v>
      </c>
      <c r="I313" s="94" t="s">
        <v>10</v>
      </c>
      <c r="J313" s="94" t="s">
        <v>11</v>
      </c>
      <c r="K313" s="94" t="s">
        <v>12</v>
      </c>
      <c r="L313" s="94" t="s">
        <v>14</v>
      </c>
      <c r="N313" s="18"/>
    </row>
    <row r="314" spans="2:15" ht="24.95" customHeight="1" x14ac:dyDescent="0.2">
      <c r="B314" s="70" t="s">
        <v>4</v>
      </c>
      <c r="C314" s="158">
        <v>39129</v>
      </c>
      <c r="D314" s="158">
        <v>62160</v>
      </c>
      <c r="E314" s="158">
        <v>44063</v>
      </c>
      <c r="F314" s="158">
        <v>11018</v>
      </c>
      <c r="G314" s="158">
        <v>61456</v>
      </c>
      <c r="H314" s="158">
        <v>56974</v>
      </c>
      <c r="I314" s="158">
        <v>13618</v>
      </c>
      <c r="J314" s="158">
        <v>54387</v>
      </c>
      <c r="K314" s="158">
        <v>15925</v>
      </c>
      <c r="L314" s="158">
        <v>358730</v>
      </c>
      <c r="N314" s="18"/>
      <c r="O314" s="18"/>
    </row>
    <row r="315" spans="2:15" ht="24.95" customHeight="1" x14ac:dyDescent="0.2">
      <c r="B315" s="64" t="s">
        <v>33</v>
      </c>
      <c r="C315" s="159">
        <v>36182</v>
      </c>
      <c r="D315" s="159">
        <v>46573</v>
      </c>
      <c r="E315" s="159">
        <v>37431</v>
      </c>
      <c r="F315" s="159">
        <v>9006</v>
      </c>
      <c r="G315" s="159">
        <v>44233</v>
      </c>
      <c r="H315" s="159">
        <v>48687</v>
      </c>
      <c r="I315" s="159">
        <v>12555</v>
      </c>
      <c r="J315" s="159">
        <v>44601</v>
      </c>
      <c r="K315" s="159">
        <v>14634</v>
      </c>
      <c r="L315" s="160">
        <v>293902</v>
      </c>
      <c r="M315" s="18"/>
      <c r="N315" s="18"/>
      <c r="O315" s="18"/>
    </row>
    <row r="316" spans="2:15" ht="24.95" customHeight="1" x14ac:dyDescent="0.2">
      <c r="B316" s="65" t="s">
        <v>34</v>
      </c>
      <c r="C316" s="161">
        <v>2947</v>
      </c>
      <c r="D316" s="161">
        <v>15587</v>
      </c>
      <c r="E316" s="161">
        <v>6632</v>
      </c>
      <c r="F316" s="161">
        <v>2012</v>
      </c>
      <c r="G316" s="161">
        <v>17223</v>
      </c>
      <c r="H316" s="161">
        <v>8287</v>
      </c>
      <c r="I316" s="161">
        <v>1063</v>
      </c>
      <c r="J316" s="161">
        <v>9786</v>
      </c>
      <c r="K316" s="161">
        <v>1291</v>
      </c>
      <c r="L316" s="162">
        <v>64828</v>
      </c>
      <c r="M316" s="18"/>
      <c r="N316" s="18"/>
      <c r="O316" s="18"/>
    </row>
    <row r="317" spans="2:15" ht="24.95" customHeight="1" x14ac:dyDescent="0.2">
      <c r="B317" s="70" t="s">
        <v>73</v>
      </c>
      <c r="C317" s="163">
        <v>61134</v>
      </c>
      <c r="D317" s="163">
        <v>92013</v>
      </c>
      <c r="E317" s="163">
        <v>82240</v>
      </c>
      <c r="F317" s="163">
        <v>19262</v>
      </c>
      <c r="G317" s="163">
        <v>103282</v>
      </c>
      <c r="H317" s="163">
        <v>78615</v>
      </c>
      <c r="I317" s="163">
        <v>24721</v>
      </c>
      <c r="J317" s="163">
        <v>88788</v>
      </c>
      <c r="K317" s="163">
        <v>24344</v>
      </c>
      <c r="L317" s="163">
        <v>574399</v>
      </c>
      <c r="M317" s="18"/>
    </row>
    <row r="318" spans="2:15" ht="24.95" customHeight="1" x14ac:dyDescent="0.2">
      <c r="B318" s="64" t="s">
        <v>55</v>
      </c>
      <c r="C318" s="159">
        <v>56685</v>
      </c>
      <c r="D318" s="159">
        <v>69300</v>
      </c>
      <c r="E318" s="159">
        <v>72530</v>
      </c>
      <c r="F318" s="159">
        <v>16583</v>
      </c>
      <c r="G318" s="159">
        <v>69777</v>
      </c>
      <c r="H318" s="159">
        <v>68660</v>
      </c>
      <c r="I318" s="159">
        <v>22714</v>
      </c>
      <c r="J318" s="159">
        <v>73270</v>
      </c>
      <c r="K318" s="159">
        <v>22492</v>
      </c>
      <c r="L318" s="160">
        <v>472011</v>
      </c>
      <c r="M318" s="18"/>
    </row>
    <row r="319" spans="2:15" ht="24.95" customHeight="1" x14ac:dyDescent="0.2">
      <c r="B319" s="65" t="s">
        <v>56</v>
      </c>
      <c r="C319" s="161">
        <v>4449</v>
      </c>
      <c r="D319" s="161">
        <v>22713</v>
      </c>
      <c r="E319" s="161">
        <v>9710</v>
      </c>
      <c r="F319" s="161">
        <v>2679</v>
      </c>
      <c r="G319" s="161">
        <v>33505</v>
      </c>
      <c r="H319" s="161">
        <v>9955</v>
      </c>
      <c r="I319" s="161">
        <v>2007</v>
      </c>
      <c r="J319" s="161">
        <v>15518</v>
      </c>
      <c r="K319" s="161">
        <v>1852</v>
      </c>
      <c r="L319" s="162">
        <v>102388</v>
      </c>
      <c r="M319" s="18"/>
    </row>
    <row r="320" spans="2:15" ht="24.95" customHeight="1" x14ac:dyDescent="0.2">
      <c r="B320" s="70" t="s">
        <v>88</v>
      </c>
      <c r="C320" s="164">
        <v>0.10805139749999999</v>
      </c>
      <c r="D320" s="164">
        <v>0.14207325970000001</v>
      </c>
      <c r="E320" s="164">
        <v>0.12993644970000001</v>
      </c>
      <c r="F320" s="164">
        <v>0.11802132799999999</v>
      </c>
      <c r="G320" s="164">
        <v>0.16839009260000001</v>
      </c>
      <c r="H320" s="164">
        <v>0.15786741069999999</v>
      </c>
      <c r="I320" s="164">
        <v>9.9238517600000006E-2</v>
      </c>
      <c r="J320" s="164">
        <v>0.21696980730000001</v>
      </c>
      <c r="K320" s="164">
        <v>0.10711371760000001</v>
      </c>
      <c r="L320" s="164">
        <v>0.14336706390000001</v>
      </c>
      <c r="M320" s="18"/>
    </row>
    <row r="321" spans="2:15" ht="24.95" customHeight="1" x14ac:dyDescent="0.2">
      <c r="B321" s="71" t="s">
        <v>3</v>
      </c>
      <c r="C321" s="165">
        <v>1.5623706202561001</v>
      </c>
      <c r="D321" s="165">
        <v>1.4802606177605999</v>
      </c>
      <c r="E321" s="165">
        <v>1.8664185370946</v>
      </c>
      <c r="F321" s="165">
        <v>1.7482301688146999</v>
      </c>
      <c r="G321" s="165">
        <v>1.6805844832075001</v>
      </c>
      <c r="H321" s="165">
        <v>1.3798399269842001</v>
      </c>
      <c r="I321" s="165">
        <v>1.8153179615215</v>
      </c>
      <c r="J321" s="165">
        <v>1.6325224777980001</v>
      </c>
      <c r="K321" s="165">
        <v>1.5286656200941999</v>
      </c>
      <c r="L321" s="165">
        <v>1.6012014607086</v>
      </c>
      <c r="M321" s="18"/>
    </row>
    <row r="322" spans="2:15" ht="24.95" customHeight="1" x14ac:dyDescent="0.2">
      <c r="B322" s="64" t="s">
        <v>57</v>
      </c>
      <c r="C322" s="166">
        <v>1.5666629815930999</v>
      </c>
      <c r="D322" s="166">
        <v>1.4879866016790999</v>
      </c>
      <c r="E322" s="166">
        <v>1.9376986989394001</v>
      </c>
      <c r="F322" s="166">
        <v>1.8413280035532</v>
      </c>
      <c r="G322" s="166">
        <v>1.5774873962878</v>
      </c>
      <c r="H322" s="166">
        <v>1.4102327109906001</v>
      </c>
      <c r="I322" s="166">
        <v>1.8091596973316999</v>
      </c>
      <c r="J322" s="166">
        <v>1.6427882782897001</v>
      </c>
      <c r="K322" s="166">
        <v>1.5369687030204</v>
      </c>
      <c r="L322" s="167">
        <v>1.6060149301468001</v>
      </c>
      <c r="M322" s="18"/>
      <c r="N322" s="18"/>
      <c r="O322" s="18"/>
    </row>
    <row r="323" spans="2:15" ht="24.95" customHeight="1" x14ac:dyDescent="0.2">
      <c r="B323" s="65" t="s">
        <v>87</v>
      </c>
      <c r="C323" s="168">
        <v>1.5096708517135999</v>
      </c>
      <c r="D323" s="168">
        <v>1.4571758516713</v>
      </c>
      <c r="E323" s="168">
        <v>1.4641133896261</v>
      </c>
      <c r="F323" s="168">
        <v>1.3315109343936</v>
      </c>
      <c r="G323" s="168">
        <v>1.9453637577658001</v>
      </c>
      <c r="H323" s="168">
        <v>1.2012791118620001</v>
      </c>
      <c r="I323" s="168">
        <v>1.8880526810913001</v>
      </c>
      <c r="J323" s="168">
        <v>1.5857347230737999</v>
      </c>
      <c r="K323" s="168">
        <v>1.434546862897</v>
      </c>
      <c r="L323" s="169">
        <v>1.5793792805578</v>
      </c>
      <c r="M323" s="18"/>
      <c r="N323" s="18"/>
      <c r="O323" s="18"/>
    </row>
    <row r="324" spans="2:15" ht="24.95" customHeight="1" x14ac:dyDescent="0.2">
      <c r="B324" s="2"/>
      <c r="C324" s="152"/>
      <c r="D324" s="152"/>
      <c r="E324" s="152"/>
      <c r="F324" s="153"/>
      <c r="G324" s="153"/>
      <c r="H324" s="152"/>
      <c r="I324" s="152"/>
      <c r="J324" s="152"/>
      <c r="K324" s="152"/>
      <c r="L324" s="152"/>
    </row>
    <row r="325" spans="2:15" ht="24.95" customHeight="1" x14ac:dyDescent="0.2">
      <c r="B325" s="2"/>
      <c r="C325" s="2"/>
      <c r="D325" s="2"/>
      <c r="E325" s="2"/>
      <c r="H325" s="2"/>
      <c r="I325" s="2"/>
      <c r="J325" s="2"/>
      <c r="K325" s="2"/>
      <c r="L325" s="5"/>
    </row>
    <row r="326" spans="2:15" ht="24.95" customHeight="1" x14ac:dyDescent="0.2">
      <c r="B326" s="2"/>
      <c r="C326" s="2"/>
      <c r="D326" s="2"/>
      <c r="E326" s="2"/>
      <c r="H326" s="2"/>
      <c r="I326" s="2"/>
      <c r="J326" s="2"/>
      <c r="K326" s="2"/>
      <c r="L326" s="5"/>
    </row>
    <row r="327" spans="2:15" ht="24.95" customHeight="1" x14ac:dyDescent="0.2">
      <c r="B327" s="2"/>
      <c r="C327" s="19"/>
      <c r="D327" s="19"/>
      <c r="E327" s="19"/>
      <c r="H327" s="19"/>
      <c r="I327" s="19"/>
      <c r="J327" s="19"/>
      <c r="K327" s="19"/>
      <c r="L327" s="5"/>
    </row>
    <row r="328" spans="2:15" ht="24.95" customHeight="1" x14ac:dyDescent="0.2">
      <c r="B328" s="2"/>
      <c r="C328" s="19"/>
      <c r="D328" s="19"/>
      <c r="E328" s="19"/>
      <c r="H328" s="19"/>
      <c r="I328" s="19"/>
      <c r="J328" s="19"/>
      <c r="K328" s="19"/>
      <c r="L328" s="5"/>
    </row>
    <row r="329" spans="2:15" ht="24.95" customHeight="1" x14ac:dyDescent="0.2">
      <c r="B329" s="2"/>
      <c r="C329" s="19"/>
      <c r="D329" s="19"/>
      <c r="E329" s="19"/>
      <c r="H329" s="19"/>
      <c r="I329" s="19"/>
      <c r="J329" s="19"/>
      <c r="K329" s="19"/>
      <c r="L329" s="5"/>
    </row>
    <row r="330" spans="2:15" ht="24.95" customHeight="1" x14ac:dyDescent="0.2">
      <c r="B330" s="2"/>
      <c r="C330" s="19"/>
      <c r="D330" s="19"/>
      <c r="E330" s="19"/>
      <c r="H330" s="19"/>
      <c r="I330" s="19"/>
      <c r="J330" s="19"/>
      <c r="K330" s="19"/>
      <c r="L330" s="5"/>
    </row>
    <row r="331" spans="2:15" ht="24.95" customHeight="1" x14ac:dyDescent="0.2">
      <c r="B331" s="2"/>
      <c r="C331" s="19"/>
      <c r="D331" s="19"/>
      <c r="E331" s="19"/>
      <c r="H331" s="19"/>
      <c r="I331" s="19"/>
      <c r="J331" s="19"/>
      <c r="K331" s="19"/>
      <c r="L331" s="5"/>
    </row>
    <row r="332" spans="2:15" ht="24.95" customHeight="1" x14ac:dyDescent="0.2">
      <c r="B332" s="2"/>
      <c r="C332" s="19"/>
      <c r="D332" s="19"/>
      <c r="E332" s="19"/>
      <c r="H332" s="19"/>
      <c r="I332" s="19"/>
      <c r="J332" s="19"/>
      <c r="K332" s="19"/>
      <c r="L332" s="5"/>
    </row>
    <row r="333" spans="2:15" ht="24.95" customHeight="1" x14ac:dyDescent="0.2">
      <c r="B333" s="2"/>
      <c r="C333" s="19"/>
      <c r="D333" s="19"/>
      <c r="E333" s="19"/>
      <c r="H333" s="19"/>
      <c r="I333" s="19"/>
      <c r="J333" s="19"/>
      <c r="K333" s="19"/>
      <c r="L333" s="5"/>
    </row>
    <row r="334" spans="2:15" ht="24.95" customHeight="1" x14ac:dyDescent="0.2">
      <c r="B334" s="2"/>
      <c r="C334" s="19"/>
      <c r="D334" s="19"/>
      <c r="E334" s="19"/>
      <c r="H334" s="19"/>
      <c r="I334" s="19"/>
      <c r="J334" s="19"/>
      <c r="K334" s="19"/>
      <c r="L334" s="5"/>
    </row>
    <row r="335" spans="2:15" ht="24.9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2:15" ht="24.9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2:12" ht="24.9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2:12" ht="24.9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2:12" ht="24.9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2:12" ht="24.9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2:12" ht="24.9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2:12" ht="24.9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2:12" ht="24.9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2:12" ht="24.9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2:12" ht="24.9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2:12" ht="24.9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2:12" ht="24.9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2:12" ht="24.9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2:12" ht="24.9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2:12" ht="24.9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2:12" ht="24.9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2:12" ht="24.9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5" ht="24.9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20">
        <v>2</v>
      </c>
      <c r="O353" s="20"/>
    </row>
    <row r="354" spans="2:15" s="74" customFormat="1" ht="25.5" customHeight="1" x14ac:dyDescent="0.2">
      <c r="B354" s="219" t="s">
        <v>156</v>
      </c>
      <c r="C354" s="219"/>
      <c r="D354" s="219"/>
      <c r="E354" s="219"/>
      <c r="F354" s="219"/>
      <c r="G354" s="219"/>
      <c r="H354" s="219"/>
      <c r="I354" s="219"/>
      <c r="J354" s="219"/>
      <c r="K354" s="219"/>
      <c r="L354" s="219"/>
      <c r="M354" s="219"/>
      <c r="N354" s="78"/>
      <c r="O354" s="78"/>
    </row>
    <row r="355" spans="2:15" ht="15" customHeight="1" x14ac:dyDescent="0.2">
      <c r="B355" s="17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</row>
    <row r="356" spans="2:15" ht="24.95" customHeight="1" x14ac:dyDescent="0.2">
      <c r="B356" s="228" t="s">
        <v>13</v>
      </c>
      <c r="C356" s="228"/>
      <c r="D356" s="228"/>
      <c r="E356" s="228"/>
      <c r="F356" s="228"/>
      <c r="G356" s="228"/>
      <c r="H356" s="228"/>
      <c r="I356" s="77"/>
      <c r="J356" s="77"/>
      <c r="K356" s="77"/>
      <c r="L356" s="77"/>
      <c r="M356" s="77"/>
      <c r="N356" s="77"/>
    </row>
    <row r="357" spans="2:15" ht="24.95" customHeight="1" x14ac:dyDescent="0.2">
      <c r="B357" s="67" t="s">
        <v>35</v>
      </c>
      <c r="C357" s="283" t="s">
        <v>51</v>
      </c>
      <c r="D357" s="283"/>
      <c r="E357" s="283" t="s">
        <v>50</v>
      </c>
      <c r="F357" s="283"/>
      <c r="G357" s="283" t="s">
        <v>0</v>
      </c>
      <c r="H357" s="283"/>
    </row>
    <row r="358" spans="2:15" ht="24.95" customHeight="1" x14ac:dyDescent="0.2">
      <c r="B358" s="170" t="s">
        <v>164</v>
      </c>
      <c r="C358" s="267">
        <v>238009</v>
      </c>
      <c r="D358" s="267"/>
      <c r="E358" s="267">
        <v>43442</v>
      </c>
      <c r="F358" s="267"/>
      <c r="G358" s="268">
        <v>281451</v>
      </c>
      <c r="H358" s="268"/>
    </row>
    <row r="359" spans="2:15" ht="24.95" customHeight="1" x14ac:dyDescent="0.2">
      <c r="B359" s="170" t="s">
        <v>155</v>
      </c>
      <c r="C359" s="274">
        <v>293902</v>
      </c>
      <c r="D359" s="274"/>
      <c r="E359" s="274">
        <v>64828</v>
      </c>
      <c r="F359" s="274"/>
      <c r="G359" s="268">
        <v>358730</v>
      </c>
      <c r="H359" s="268"/>
    </row>
    <row r="360" spans="2:15" ht="24.95" customHeight="1" x14ac:dyDescent="0.2">
      <c r="B360" s="67" t="s">
        <v>43</v>
      </c>
      <c r="C360" s="284">
        <f>(C359-C358)/C358</f>
        <v>0.23483565747513749</v>
      </c>
      <c r="D360" s="284"/>
      <c r="E360" s="226">
        <f>(E359-E358)/E358</f>
        <v>0.49228856866626769</v>
      </c>
      <c r="F360" s="226"/>
      <c r="G360" s="284">
        <f>(G359-G358)/G358</f>
        <v>0.27457354921460575</v>
      </c>
      <c r="H360" s="284"/>
    </row>
    <row r="361" spans="2:15" ht="24.95" customHeight="1" x14ac:dyDescent="0.2">
      <c r="B361" s="22"/>
      <c r="C361" s="4"/>
      <c r="D361" s="4"/>
      <c r="E361" s="4"/>
      <c r="F361" s="4"/>
      <c r="G361" s="4"/>
      <c r="H361" s="4"/>
    </row>
    <row r="362" spans="2:15" ht="24.95" customHeight="1" x14ac:dyDescent="0.2">
      <c r="B362" s="22"/>
      <c r="C362" s="4"/>
      <c r="D362" s="4"/>
      <c r="E362" s="4"/>
      <c r="F362" s="4"/>
      <c r="G362" s="4"/>
      <c r="H362" s="4"/>
    </row>
    <row r="363" spans="2:15" ht="24.95" customHeight="1" x14ac:dyDescent="0.2">
      <c r="B363" s="22"/>
      <c r="C363" s="4"/>
      <c r="D363" s="4"/>
      <c r="E363" s="4"/>
      <c r="F363" s="4"/>
      <c r="G363" s="4"/>
      <c r="H363" s="4"/>
    </row>
    <row r="364" spans="2:15" ht="24.95" customHeight="1" x14ac:dyDescent="0.2">
      <c r="B364" s="22"/>
      <c r="C364" s="4"/>
      <c r="D364" s="4"/>
      <c r="E364" s="4"/>
      <c r="F364" s="4"/>
      <c r="G364" s="4"/>
      <c r="H364" s="4"/>
    </row>
    <row r="365" spans="2:15" ht="24.95" customHeight="1" x14ac:dyDescent="0.2">
      <c r="B365" s="22"/>
      <c r="C365" s="4"/>
      <c r="D365" s="4"/>
      <c r="E365" s="4"/>
      <c r="F365" s="4"/>
      <c r="G365" s="4"/>
      <c r="H365" s="4"/>
    </row>
    <row r="366" spans="2:15" ht="24.95" customHeight="1" x14ac:dyDescent="0.2">
      <c r="B366" s="22"/>
      <c r="C366" s="4"/>
      <c r="D366" s="4"/>
      <c r="E366" s="4"/>
      <c r="F366" s="4"/>
      <c r="G366" s="4"/>
      <c r="H366" s="4"/>
    </row>
    <row r="367" spans="2:15" ht="24.95" customHeight="1" x14ac:dyDescent="0.2">
      <c r="B367" s="22"/>
      <c r="C367" s="4"/>
      <c r="D367" s="4"/>
      <c r="E367" s="4"/>
      <c r="F367" s="4"/>
      <c r="G367" s="4"/>
      <c r="H367" s="4"/>
    </row>
    <row r="368" spans="2:15" ht="24.95" customHeight="1" x14ac:dyDescent="0.2">
      <c r="B368" s="22"/>
      <c r="C368" s="4"/>
      <c r="D368" s="4"/>
      <c r="E368" s="4"/>
      <c r="F368" s="4"/>
      <c r="G368" s="4"/>
      <c r="H368" s="4"/>
    </row>
    <row r="369" spans="2:12" ht="24.95" customHeight="1" x14ac:dyDescent="0.2">
      <c r="B369" s="22"/>
      <c r="C369" s="4"/>
      <c r="D369" s="4"/>
      <c r="E369" s="4"/>
      <c r="F369" s="4"/>
      <c r="G369" s="4"/>
      <c r="H369" s="4"/>
    </row>
    <row r="370" spans="2:12" ht="24.95" customHeight="1" x14ac:dyDescent="0.2"/>
    <row r="371" spans="2:12" ht="24.95" customHeight="1" x14ac:dyDescent="0.2">
      <c r="B371" s="228" t="s">
        <v>37</v>
      </c>
      <c r="C371" s="228"/>
      <c r="D371" s="228"/>
      <c r="E371" s="228"/>
      <c r="F371" s="228"/>
      <c r="G371" s="228"/>
      <c r="H371" s="228"/>
      <c r="I371" s="228"/>
      <c r="J371" s="228"/>
      <c r="K371" s="228"/>
      <c r="L371" s="228"/>
    </row>
    <row r="372" spans="2:12" ht="24.95" customHeight="1" x14ac:dyDescent="0.2">
      <c r="B372" s="67" t="s">
        <v>35</v>
      </c>
      <c r="C372" s="68" t="s">
        <v>113</v>
      </c>
      <c r="D372" s="68" t="s">
        <v>5</v>
      </c>
      <c r="E372" s="68" t="s">
        <v>6</v>
      </c>
      <c r="F372" s="68" t="s">
        <v>7</v>
      </c>
      <c r="G372" s="68" t="s">
        <v>8</v>
      </c>
      <c r="H372" s="68" t="s">
        <v>9</v>
      </c>
      <c r="I372" s="68" t="s">
        <v>10</v>
      </c>
      <c r="J372" s="68" t="s">
        <v>11</v>
      </c>
      <c r="K372" s="68" t="s">
        <v>12</v>
      </c>
      <c r="L372" s="68" t="s">
        <v>14</v>
      </c>
    </row>
    <row r="373" spans="2:12" ht="24.95" customHeight="1" x14ac:dyDescent="0.2">
      <c r="B373" s="170" t="s">
        <v>164</v>
      </c>
      <c r="C373" s="185">
        <v>27425</v>
      </c>
      <c r="D373" s="185">
        <v>49407</v>
      </c>
      <c r="E373" s="185">
        <v>39885</v>
      </c>
      <c r="F373" s="185">
        <v>12138</v>
      </c>
      <c r="G373" s="185">
        <v>56045</v>
      </c>
      <c r="H373" s="185">
        <v>33598</v>
      </c>
      <c r="I373" s="185">
        <v>11175</v>
      </c>
      <c r="J373" s="185">
        <v>38920</v>
      </c>
      <c r="K373" s="185">
        <v>12858</v>
      </c>
      <c r="L373" s="183">
        <v>281451</v>
      </c>
    </row>
    <row r="374" spans="2:12" ht="24.95" customHeight="1" x14ac:dyDescent="0.2">
      <c r="B374" s="170" t="s">
        <v>155</v>
      </c>
      <c r="C374" s="185">
        <v>39129</v>
      </c>
      <c r="D374" s="185">
        <v>62160</v>
      </c>
      <c r="E374" s="185">
        <v>44063</v>
      </c>
      <c r="F374" s="185">
        <v>11018</v>
      </c>
      <c r="G374" s="185">
        <v>61456</v>
      </c>
      <c r="H374" s="185">
        <v>56974</v>
      </c>
      <c r="I374" s="185">
        <v>13618</v>
      </c>
      <c r="J374" s="185">
        <v>54387</v>
      </c>
      <c r="K374" s="185">
        <v>15925</v>
      </c>
      <c r="L374" s="183">
        <v>358730</v>
      </c>
    </row>
    <row r="375" spans="2:12" ht="24.95" customHeight="1" x14ac:dyDescent="0.2">
      <c r="B375" s="67" t="s">
        <v>43</v>
      </c>
      <c r="C375" s="156">
        <f t="shared" ref="C375:L375" si="0">(C374-C373)/C373</f>
        <v>0.42676390154968097</v>
      </c>
      <c r="D375" s="156">
        <f t="shared" si="0"/>
        <v>0.25812131884145972</v>
      </c>
      <c r="E375" s="156">
        <f t="shared" si="0"/>
        <v>0.10475115958380343</v>
      </c>
      <c r="F375" s="156">
        <f t="shared" si="0"/>
        <v>-9.22722029988466E-2</v>
      </c>
      <c r="G375" s="156">
        <f t="shared" si="0"/>
        <v>9.6547417253992324E-2</v>
      </c>
      <c r="H375" s="156">
        <f t="shared" si="0"/>
        <v>0.6957556997440324</v>
      </c>
      <c r="I375" s="156">
        <f t="shared" si="0"/>
        <v>0.21861297539149888</v>
      </c>
      <c r="J375" s="156">
        <f t="shared" si="0"/>
        <v>0.3974049331963001</v>
      </c>
      <c r="K375" s="156">
        <f t="shared" si="0"/>
        <v>0.23852854254160832</v>
      </c>
      <c r="L375" s="156">
        <f t="shared" si="0"/>
        <v>0.27457354921460575</v>
      </c>
    </row>
    <row r="376" spans="2:12" ht="24.95" customHeight="1" x14ac:dyDescent="0.2">
      <c r="B376" s="25"/>
      <c r="C376" s="26"/>
      <c r="D376" s="26"/>
      <c r="E376" s="26"/>
      <c r="F376" s="26"/>
      <c r="G376" s="26"/>
      <c r="H376" s="26"/>
      <c r="I376" s="26"/>
      <c r="J376" s="26"/>
      <c r="K376" s="26"/>
      <c r="L376" s="26"/>
    </row>
    <row r="377" spans="2:12" ht="24.95" customHeight="1" x14ac:dyDescent="0.2">
      <c r="B377" s="25"/>
      <c r="C377" s="26"/>
      <c r="D377" s="26"/>
      <c r="E377" s="26"/>
      <c r="F377" s="26"/>
      <c r="G377" s="26"/>
      <c r="H377" s="26"/>
      <c r="I377" s="26"/>
      <c r="J377" s="26"/>
      <c r="K377" s="26"/>
      <c r="L377" s="26"/>
    </row>
    <row r="378" spans="2:12" ht="24.95" customHeight="1" x14ac:dyDescent="0.2">
      <c r="B378" s="25"/>
      <c r="C378" s="26"/>
      <c r="D378" s="26"/>
      <c r="E378" s="26"/>
      <c r="F378" s="26"/>
      <c r="G378" s="26"/>
      <c r="H378" s="26"/>
      <c r="I378" s="26"/>
      <c r="J378" s="26"/>
      <c r="K378" s="26"/>
      <c r="L378" s="26"/>
    </row>
    <row r="379" spans="2:12" ht="24.95" customHeight="1" x14ac:dyDescent="0.2"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</row>
    <row r="380" spans="2:12" ht="24.95" customHeight="1" x14ac:dyDescent="0.2">
      <c r="B380" s="25"/>
      <c r="C380" s="26"/>
      <c r="D380" s="26"/>
      <c r="E380" s="26"/>
      <c r="F380" s="26"/>
      <c r="G380" s="26"/>
      <c r="H380" s="26"/>
      <c r="I380" s="26"/>
      <c r="J380" s="26"/>
      <c r="K380" s="26"/>
      <c r="L380" s="26"/>
    </row>
    <row r="381" spans="2:12" ht="24.95" customHeight="1" x14ac:dyDescent="0.2">
      <c r="B381" s="25"/>
      <c r="C381" s="26"/>
      <c r="D381" s="26"/>
      <c r="E381" s="26"/>
      <c r="F381" s="26"/>
      <c r="G381" s="26"/>
      <c r="H381" s="26"/>
      <c r="I381" s="26"/>
      <c r="J381" s="26"/>
      <c r="K381" s="26"/>
      <c r="L381" s="26"/>
    </row>
    <row r="382" spans="2:12" ht="24.95" customHeight="1" x14ac:dyDescent="0.2">
      <c r="B382" s="25"/>
      <c r="C382" s="26"/>
      <c r="D382" s="26"/>
      <c r="E382" s="26"/>
      <c r="F382" s="26"/>
      <c r="G382" s="26"/>
      <c r="H382" s="26"/>
      <c r="I382" s="26"/>
      <c r="J382" s="26"/>
      <c r="K382" s="26"/>
      <c r="L382" s="26"/>
    </row>
    <row r="383" spans="2:12" ht="24.95" customHeight="1" x14ac:dyDescent="0.2">
      <c r="B383" s="25"/>
      <c r="C383" s="26"/>
      <c r="D383" s="26"/>
      <c r="E383" s="26"/>
      <c r="F383" s="26"/>
      <c r="G383" s="26"/>
      <c r="H383" s="26"/>
      <c r="I383" s="26"/>
      <c r="J383" s="26"/>
      <c r="K383" s="26"/>
      <c r="L383" s="26"/>
    </row>
    <row r="384" spans="2:12" ht="24.95" customHeight="1" x14ac:dyDescent="0.2">
      <c r="B384" s="25"/>
      <c r="C384" s="26"/>
      <c r="D384" s="26"/>
      <c r="E384" s="26"/>
      <c r="F384" s="26"/>
      <c r="G384" s="26"/>
      <c r="H384" s="26"/>
      <c r="I384" s="26"/>
      <c r="J384" s="26"/>
      <c r="K384" s="26"/>
      <c r="L384" s="26"/>
    </row>
    <row r="385" spans="2:12" ht="24.95" customHeight="1" x14ac:dyDescent="0.2">
      <c r="B385" s="25"/>
      <c r="C385" s="26"/>
      <c r="D385" s="26"/>
      <c r="E385" s="26"/>
      <c r="F385" s="26"/>
      <c r="G385" s="26"/>
      <c r="H385" s="26"/>
      <c r="I385" s="26"/>
      <c r="J385" s="26"/>
      <c r="K385" s="26"/>
      <c r="L385" s="26"/>
    </row>
    <row r="386" spans="2:12" ht="24.95" customHeight="1" x14ac:dyDescent="0.2">
      <c r="B386" s="217" t="s">
        <v>15</v>
      </c>
      <c r="C386" s="217"/>
      <c r="D386" s="217"/>
      <c r="E386" s="217"/>
      <c r="F386" s="217"/>
      <c r="G386" s="217"/>
      <c r="H386" s="217"/>
      <c r="I386" s="217"/>
      <c r="J386" s="217"/>
    </row>
    <row r="387" spans="2:12" ht="24.95" customHeight="1" x14ac:dyDescent="0.2">
      <c r="B387" s="69" t="s">
        <v>35</v>
      </c>
      <c r="C387" s="270" t="s">
        <v>40</v>
      </c>
      <c r="D387" s="270"/>
      <c r="E387" s="270" t="s">
        <v>41</v>
      </c>
      <c r="F387" s="270"/>
      <c r="G387" s="270" t="s">
        <v>42</v>
      </c>
      <c r="H387" s="270"/>
      <c r="I387" s="227" t="s">
        <v>89</v>
      </c>
      <c r="J387" s="227"/>
      <c r="L387" s="27"/>
    </row>
    <row r="388" spans="2:12" ht="24.95" customHeight="1" x14ac:dyDescent="0.2">
      <c r="B388" s="170" t="s">
        <v>164</v>
      </c>
      <c r="C388" s="267">
        <v>385447</v>
      </c>
      <c r="D388" s="267"/>
      <c r="E388" s="267">
        <v>70435</v>
      </c>
      <c r="F388" s="267"/>
      <c r="G388" s="268">
        <v>455882</v>
      </c>
      <c r="H388" s="268"/>
      <c r="I388" s="271">
        <v>0.1482589429</v>
      </c>
      <c r="J388" s="272"/>
    </row>
    <row r="389" spans="2:12" ht="24.95" customHeight="1" x14ac:dyDescent="0.2">
      <c r="B389" s="170" t="s">
        <v>155</v>
      </c>
      <c r="C389" s="274">
        <v>472011</v>
      </c>
      <c r="D389" s="274"/>
      <c r="E389" s="274">
        <v>102388</v>
      </c>
      <c r="F389" s="274"/>
      <c r="G389" s="275">
        <v>574399</v>
      </c>
      <c r="H389" s="275"/>
      <c r="I389" s="286">
        <v>0.14336706390000001</v>
      </c>
      <c r="J389" s="287"/>
    </row>
    <row r="390" spans="2:12" ht="24.95" customHeight="1" x14ac:dyDescent="0.2">
      <c r="B390" s="73" t="s">
        <v>43</v>
      </c>
      <c r="C390" s="273">
        <f>(C389-C388)/C388</f>
        <v>0.22458081136965652</v>
      </c>
      <c r="D390" s="273"/>
      <c r="E390" s="273">
        <f>(E389-E388)/E388</f>
        <v>0.45365230354227304</v>
      </c>
      <c r="F390" s="273"/>
      <c r="G390" s="269">
        <f>(G389-G388)/G388</f>
        <v>0.25997297546294873</v>
      </c>
      <c r="H390" s="269"/>
      <c r="I390" s="269">
        <f>(I389-I388)/I388</f>
        <v>-3.2995507079121279E-2</v>
      </c>
      <c r="J390" s="269"/>
    </row>
    <row r="391" spans="2:12" ht="24.95" customHeight="1" x14ac:dyDescent="0.2">
      <c r="B391" s="25"/>
      <c r="C391" s="26"/>
      <c r="D391" s="26"/>
      <c r="E391" s="26"/>
      <c r="F391" s="26"/>
      <c r="G391" s="28"/>
      <c r="H391" s="28"/>
      <c r="I391" s="28"/>
      <c r="J391" s="28"/>
    </row>
    <row r="392" spans="2:12" ht="24.95" customHeight="1" x14ac:dyDescent="0.2"/>
    <row r="393" spans="2:12" ht="24.95" customHeight="1" x14ac:dyDescent="0.2"/>
    <row r="394" spans="2:12" ht="24.95" customHeight="1" x14ac:dyDescent="0.2"/>
    <row r="395" spans="2:12" ht="24.95" customHeight="1" x14ac:dyDescent="0.2">
      <c r="L395" s="29"/>
    </row>
    <row r="396" spans="2:12" ht="24.95" customHeight="1" x14ac:dyDescent="0.2"/>
    <row r="397" spans="2:12" ht="24.95" customHeight="1" x14ac:dyDescent="0.2"/>
    <row r="398" spans="2:12" ht="24.95" customHeight="1" x14ac:dyDescent="0.2">
      <c r="L398" s="16"/>
    </row>
    <row r="399" spans="2:12" ht="24.95" customHeight="1" x14ac:dyDescent="0.2"/>
    <row r="400" spans="2:12" ht="24.95" customHeight="1" x14ac:dyDescent="0.2"/>
    <row r="401" spans="2:14" ht="24.95" customHeight="1" x14ac:dyDescent="0.2">
      <c r="B401" s="217" t="s">
        <v>38</v>
      </c>
      <c r="C401" s="217"/>
      <c r="D401" s="217"/>
      <c r="E401" s="217"/>
      <c r="F401" s="217"/>
      <c r="G401" s="217"/>
      <c r="H401" s="217"/>
      <c r="I401" s="217"/>
      <c r="J401" s="217"/>
      <c r="K401" s="217"/>
      <c r="L401" s="217"/>
    </row>
    <row r="402" spans="2:14" ht="24.95" customHeight="1" x14ac:dyDescent="0.2">
      <c r="B402" s="69" t="s">
        <v>35</v>
      </c>
      <c r="C402" s="75" t="s">
        <v>113</v>
      </c>
      <c r="D402" s="75" t="s">
        <v>5</v>
      </c>
      <c r="E402" s="75" t="s">
        <v>6</v>
      </c>
      <c r="F402" s="75" t="s">
        <v>7</v>
      </c>
      <c r="G402" s="75" t="s">
        <v>8</v>
      </c>
      <c r="H402" s="75" t="s">
        <v>9</v>
      </c>
      <c r="I402" s="75" t="s">
        <v>10</v>
      </c>
      <c r="J402" s="75" t="s">
        <v>11</v>
      </c>
      <c r="K402" s="75" t="s">
        <v>12</v>
      </c>
      <c r="L402" s="75" t="s">
        <v>14</v>
      </c>
    </row>
    <row r="403" spans="2:14" ht="24.95" customHeight="1" x14ac:dyDescent="0.2">
      <c r="B403" s="170" t="s">
        <v>164</v>
      </c>
      <c r="C403" s="188">
        <v>46774</v>
      </c>
      <c r="D403" s="188">
        <v>68772</v>
      </c>
      <c r="E403" s="188">
        <v>69767</v>
      </c>
      <c r="F403" s="188">
        <v>22321</v>
      </c>
      <c r="G403" s="188">
        <v>90382</v>
      </c>
      <c r="H403" s="188">
        <v>50328</v>
      </c>
      <c r="I403" s="188">
        <v>20511</v>
      </c>
      <c r="J403" s="188">
        <v>66848</v>
      </c>
      <c r="K403" s="188">
        <v>20179</v>
      </c>
      <c r="L403" s="211">
        <v>455882</v>
      </c>
    </row>
    <row r="404" spans="2:14" ht="24.95" customHeight="1" x14ac:dyDescent="0.2">
      <c r="B404" s="170" t="s">
        <v>155</v>
      </c>
      <c r="C404" s="212">
        <v>61134</v>
      </c>
      <c r="D404" s="212">
        <v>92013</v>
      </c>
      <c r="E404" s="212">
        <v>82240</v>
      </c>
      <c r="F404" s="212">
        <v>19262</v>
      </c>
      <c r="G404" s="212">
        <v>103282</v>
      </c>
      <c r="H404" s="212">
        <v>78615</v>
      </c>
      <c r="I404" s="212">
        <v>24721</v>
      </c>
      <c r="J404" s="212">
        <v>88788</v>
      </c>
      <c r="K404" s="212">
        <v>24344</v>
      </c>
      <c r="L404" s="213">
        <v>574399</v>
      </c>
    </row>
    <row r="405" spans="2:14" ht="24.95" customHeight="1" x14ac:dyDescent="0.2">
      <c r="B405" s="73" t="s">
        <v>43</v>
      </c>
      <c r="C405" s="157">
        <f t="shared" ref="C405:L405" si="1">(C404-C403)/C403</f>
        <v>0.30700816693034594</v>
      </c>
      <c r="D405" s="157">
        <f t="shared" si="1"/>
        <v>0.33794276740533941</v>
      </c>
      <c r="E405" s="157">
        <f t="shared" si="1"/>
        <v>0.17878079894505999</v>
      </c>
      <c r="F405" s="157">
        <f t="shared" si="1"/>
        <v>-0.13704583127996056</v>
      </c>
      <c r="G405" s="157">
        <f t="shared" si="1"/>
        <v>0.14272753424354406</v>
      </c>
      <c r="H405" s="157">
        <f t="shared" si="1"/>
        <v>0.56205293276108725</v>
      </c>
      <c r="I405" s="157">
        <f t="shared" si="1"/>
        <v>0.20525571644483448</v>
      </c>
      <c r="J405" s="157">
        <f t="shared" si="1"/>
        <v>0.32820727620871232</v>
      </c>
      <c r="K405" s="157">
        <f t="shared" si="1"/>
        <v>0.2064026958719461</v>
      </c>
      <c r="L405" s="157">
        <f t="shared" si="1"/>
        <v>0.25997297546294873</v>
      </c>
    </row>
    <row r="406" spans="2:14" ht="24.95" customHeight="1" x14ac:dyDescent="0.2">
      <c r="B406" s="25"/>
      <c r="C406" s="26"/>
      <c r="D406" s="26"/>
      <c r="E406" s="26"/>
      <c r="F406" s="26"/>
      <c r="G406" s="26"/>
      <c r="H406" s="26"/>
      <c r="I406" s="26"/>
      <c r="J406" s="26"/>
      <c r="K406" s="26"/>
      <c r="L406" s="26"/>
    </row>
    <row r="407" spans="2:14" ht="24.95" customHeight="1" x14ac:dyDescent="0.2">
      <c r="B407" s="25"/>
      <c r="C407" s="26"/>
      <c r="D407" s="26"/>
      <c r="E407" s="26"/>
      <c r="F407" s="26"/>
      <c r="G407" s="26"/>
      <c r="H407" s="26"/>
      <c r="I407" s="26"/>
      <c r="J407" s="26"/>
      <c r="K407" s="26"/>
      <c r="L407" s="26"/>
    </row>
    <row r="408" spans="2:14" ht="24.95" customHeight="1" x14ac:dyDescent="0.2"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</row>
    <row r="409" spans="2:14" ht="24.95" customHeight="1" x14ac:dyDescent="0.2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</row>
    <row r="410" spans="2:14" ht="24.95" customHeight="1" x14ac:dyDescent="0.2">
      <c r="B410" s="25"/>
      <c r="C410" s="26"/>
      <c r="D410" s="26"/>
      <c r="E410" s="26"/>
      <c r="F410" s="26"/>
      <c r="G410" s="26"/>
      <c r="H410" s="26"/>
      <c r="I410" s="26"/>
      <c r="J410" s="26"/>
      <c r="K410" s="26"/>
      <c r="L410" s="26"/>
    </row>
    <row r="411" spans="2:14" ht="24.95" customHeight="1" x14ac:dyDescent="0.2">
      <c r="B411" s="25"/>
      <c r="C411" s="26"/>
      <c r="D411" s="26"/>
      <c r="E411" s="26"/>
      <c r="F411" s="26"/>
      <c r="G411" s="26"/>
      <c r="H411" s="26"/>
      <c r="I411" s="26"/>
      <c r="J411" s="26"/>
      <c r="K411" s="26"/>
      <c r="L411" s="26"/>
    </row>
    <row r="412" spans="2:14" ht="24.95" customHeight="1" x14ac:dyDescent="0.2">
      <c r="B412" s="25"/>
      <c r="C412" s="26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2:14" ht="24.95" customHeight="1" x14ac:dyDescent="0.2">
      <c r="B413" s="25"/>
      <c r="C413" s="26"/>
      <c r="D413" s="26"/>
      <c r="E413" s="26"/>
      <c r="F413" s="26"/>
      <c r="G413" s="26"/>
      <c r="H413" s="26"/>
      <c r="I413" s="26"/>
      <c r="J413" s="26"/>
      <c r="K413" s="26"/>
      <c r="L413" s="26"/>
    </row>
    <row r="414" spans="2:14" ht="24.95" customHeight="1" x14ac:dyDescent="0.2">
      <c r="B414" s="25"/>
      <c r="C414" s="26"/>
      <c r="D414" s="26"/>
      <c r="E414" s="26"/>
      <c r="F414" s="26"/>
      <c r="G414" s="26"/>
      <c r="H414" s="26"/>
      <c r="I414" s="26"/>
      <c r="J414" s="26"/>
      <c r="K414" s="26"/>
      <c r="L414" s="26"/>
    </row>
    <row r="415" spans="2:14" ht="24.95" customHeight="1" x14ac:dyDescent="0.2">
      <c r="B415" s="9"/>
      <c r="C415" s="9"/>
      <c r="D415" s="9"/>
      <c r="E415" s="9"/>
      <c r="F415" s="9"/>
      <c r="G415" s="9"/>
      <c r="H415" s="9"/>
      <c r="I415" s="9"/>
      <c r="J415" s="9"/>
      <c r="K415" s="9"/>
      <c r="M415" s="20">
        <v>3</v>
      </c>
      <c r="N415" s="9"/>
    </row>
    <row r="416" spans="2:14" ht="25.5" customHeight="1" x14ac:dyDescent="0.2">
      <c r="B416" s="221" t="s">
        <v>82</v>
      </c>
      <c r="C416" s="221"/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</row>
    <row r="417" spans="2:15" ht="15" customHeight="1" x14ac:dyDescent="0.2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16"/>
    </row>
    <row r="418" spans="2:15" ht="25.5" customHeight="1" x14ac:dyDescent="0.2">
      <c r="B418" s="221" t="s">
        <v>83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</row>
    <row r="419" spans="2:15" ht="15" customHeight="1" x14ac:dyDescent="0.2">
      <c r="B419" s="276"/>
      <c r="C419" s="276"/>
      <c r="D419" s="276"/>
      <c r="E419" s="276"/>
      <c r="F419" s="276"/>
      <c r="G419" s="276"/>
    </row>
    <row r="420" spans="2:15" ht="24.95" customHeight="1" x14ac:dyDescent="0.2">
      <c r="B420" s="220" t="s">
        <v>16</v>
      </c>
      <c r="C420" s="220"/>
      <c r="D420" s="220"/>
      <c r="E420" s="220"/>
      <c r="F420" s="220"/>
      <c r="G420" s="220"/>
      <c r="H420" s="220"/>
      <c r="I420" s="220"/>
      <c r="J420" s="220"/>
    </row>
    <row r="421" spans="2:15" ht="24.95" customHeight="1" x14ac:dyDescent="0.2">
      <c r="B421" s="237" t="s">
        <v>36</v>
      </c>
      <c r="C421" s="218" t="s">
        <v>47</v>
      </c>
      <c r="D421" s="218"/>
      <c r="E421" s="218"/>
      <c r="F421" s="218" t="s">
        <v>48</v>
      </c>
      <c r="G421" s="218"/>
      <c r="H421" s="218"/>
      <c r="I421" s="89" t="s">
        <v>52</v>
      </c>
      <c r="J421" s="91" t="s">
        <v>53</v>
      </c>
      <c r="M421" s="2"/>
    </row>
    <row r="422" spans="2:15" ht="24.95" customHeight="1" x14ac:dyDescent="0.2">
      <c r="B422" s="238"/>
      <c r="C422" s="87" t="s">
        <v>66</v>
      </c>
      <c r="D422" s="87" t="s">
        <v>67</v>
      </c>
      <c r="E422" s="124" t="s">
        <v>72</v>
      </c>
      <c r="F422" s="87" t="s">
        <v>69</v>
      </c>
      <c r="G422" s="87" t="s">
        <v>70</v>
      </c>
      <c r="H422" s="88" t="s">
        <v>71</v>
      </c>
      <c r="I422" s="90" t="s">
        <v>85</v>
      </c>
      <c r="J422" s="92" t="s">
        <v>86</v>
      </c>
      <c r="M422" s="2"/>
    </row>
    <row r="423" spans="2:15" ht="24.95" customHeight="1" x14ac:dyDescent="0.2">
      <c r="B423" s="172" t="s">
        <v>113</v>
      </c>
      <c r="C423" s="185">
        <v>25410</v>
      </c>
      <c r="D423" s="185">
        <v>2797</v>
      </c>
      <c r="E423" s="173">
        <v>28207</v>
      </c>
      <c r="F423" s="185">
        <v>37060</v>
      </c>
      <c r="G423" s="185">
        <v>4163</v>
      </c>
      <c r="H423" s="174">
        <v>41223</v>
      </c>
      <c r="I423" s="175">
        <v>0.25484887880000001</v>
      </c>
      <c r="J423" s="176">
        <v>1.461445740419</v>
      </c>
      <c r="K423" s="33"/>
      <c r="M423" s="2"/>
    </row>
    <row r="424" spans="2:15" ht="24.95" customHeight="1" x14ac:dyDescent="0.2">
      <c r="B424" s="172" t="s">
        <v>5</v>
      </c>
      <c r="C424" s="185">
        <v>37759</v>
      </c>
      <c r="D424" s="185">
        <v>13255</v>
      </c>
      <c r="E424" s="173">
        <v>51014</v>
      </c>
      <c r="F424" s="185">
        <v>53545</v>
      </c>
      <c r="G424" s="185">
        <v>18871</v>
      </c>
      <c r="H424" s="174">
        <v>72416</v>
      </c>
      <c r="I424" s="175">
        <v>0.25372280470000003</v>
      </c>
      <c r="J424" s="176">
        <v>1.4195318932058001</v>
      </c>
      <c r="K424" s="33"/>
      <c r="M424" s="2"/>
    </row>
    <row r="425" spans="2:15" ht="24.95" customHeight="1" x14ac:dyDescent="0.2">
      <c r="B425" s="172" t="s">
        <v>22</v>
      </c>
      <c r="C425" s="185">
        <v>27267</v>
      </c>
      <c r="D425" s="185">
        <v>5696</v>
      </c>
      <c r="E425" s="173">
        <v>32963</v>
      </c>
      <c r="F425" s="185">
        <v>51414</v>
      </c>
      <c r="G425" s="185">
        <v>8366</v>
      </c>
      <c r="H425" s="174">
        <v>59780</v>
      </c>
      <c r="I425" s="175">
        <v>0.20060093879999999</v>
      </c>
      <c r="J425" s="176">
        <v>1.8135485241028</v>
      </c>
      <c r="K425" s="33"/>
      <c r="M425" s="2"/>
    </row>
    <row r="426" spans="2:15" ht="24.95" customHeight="1" x14ac:dyDescent="0.2">
      <c r="B426" s="172" t="s">
        <v>7</v>
      </c>
      <c r="C426" s="185">
        <v>6680</v>
      </c>
      <c r="D426" s="185">
        <v>1077</v>
      </c>
      <c r="E426" s="173">
        <v>7757</v>
      </c>
      <c r="F426" s="185">
        <v>12314</v>
      </c>
      <c r="G426" s="185">
        <v>1616</v>
      </c>
      <c r="H426" s="174">
        <v>13930</v>
      </c>
      <c r="I426" s="175">
        <v>0.18328771590000001</v>
      </c>
      <c r="J426" s="176">
        <v>1.7957973443341</v>
      </c>
      <c r="K426" s="33"/>
      <c r="L426" s="123"/>
      <c r="M426" s="2"/>
    </row>
    <row r="427" spans="2:15" ht="24.95" customHeight="1" x14ac:dyDescent="0.2">
      <c r="B427" s="172" t="s">
        <v>8</v>
      </c>
      <c r="C427" s="185">
        <v>33330</v>
      </c>
      <c r="D427" s="185">
        <v>13217</v>
      </c>
      <c r="E427" s="173">
        <v>46547</v>
      </c>
      <c r="F427" s="185">
        <v>48955</v>
      </c>
      <c r="G427" s="185">
        <v>25538</v>
      </c>
      <c r="H427" s="174">
        <v>74493</v>
      </c>
      <c r="I427" s="175">
        <v>0.24191276910000001</v>
      </c>
      <c r="J427" s="176">
        <v>1.6003824091778001</v>
      </c>
      <c r="K427" s="33"/>
      <c r="M427" s="2"/>
    </row>
    <row r="428" spans="2:15" ht="24.95" customHeight="1" x14ac:dyDescent="0.2">
      <c r="B428" s="172" t="s">
        <v>9</v>
      </c>
      <c r="C428" s="185">
        <v>34612</v>
      </c>
      <c r="D428" s="185">
        <v>7351</v>
      </c>
      <c r="E428" s="173">
        <v>41963</v>
      </c>
      <c r="F428" s="185">
        <v>44357</v>
      </c>
      <c r="G428" s="185">
        <v>8428</v>
      </c>
      <c r="H428" s="174">
        <v>52785</v>
      </c>
      <c r="I428" s="175">
        <v>0.2869275536</v>
      </c>
      <c r="J428" s="176">
        <v>1.2578938588757</v>
      </c>
      <c r="K428" s="33"/>
      <c r="M428" s="2"/>
    </row>
    <row r="429" spans="2:15" ht="24.95" customHeight="1" x14ac:dyDescent="0.2">
      <c r="B429" s="172" t="s">
        <v>10</v>
      </c>
      <c r="C429" s="185">
        <v>10109</v>
      </c>
      <c r="D429" s="185">
        <v>999</v>
      </c>
      <c r="E429" s="173">
        <v>11108</v>
      </c>
      <c r="F429" s="185">
        <v>17105</v>
      </c>
      <c r="G429" s="185">
        <v>1860</v>
      </c>
      <c r="H429" s="174">
        <v>18965</v>
      </c>
      <c r="I429" s="175">
        <v>0.1792424319</v>
      </c>
      <c r="J429" s="176">
        <v>1.7073280518545</v>
      </c>
      <c r="K429" s="33"/>
      <c r="M429" s="2"/>
    </row>
    <row r="430" spans="2:15" ht="24.95" customHeight="1" x14ac:dyDescent="0.2">
      <c r="B430" s="172" t="s">
        <v>11</v>
      </c>
      <c r="C430" s="185">
        <v>39097</v>
      </c>
      <c r="D430" s="185">
        <v>8819</v>
      </c>
      <c r="E430" s="173">
        <v>47916</v>
      </c>
      <c r="F430" s="185">
        <v>62196</v>
      </c>
      <c r="G430" s="185">
        <v>13651</v>
      </c>
      <c r="H430" s="174">
        <v>75847</v>
      </c>
      <c r="I430" s="175">
        <v>0.2939232095</v>
      </c>
      <c r="J430" s="176">
        <v>1.5829159362217</v>
      </c>
      <c r="K430" s="33"/>
      <c r="M430" s="34"/>
    </row>
    <row r="431" spans="2:15" ht="24.95" customHeight="1" x14ac:dyDescent="0.2">
      <c r="B431" s="172" t="s">
        <v>12</v>
      </c>
      <c r="C431" s="185">
        <v>8469</v>
      </c>
      <c r="D431" s="185">
        <v>1152</v>
      </c>
      <c r="E431" s="173">
        <v>9621</v>
      </c>
      <c r="F431" s="185">
        <v>13101</v>
      </c>
      <c r="G431" s="185">
        <v>1635</v>
      </c>
      <c r="H431" s="174">
        <v>14736</v>
      </c>
      <c r="I431" s="175">
        <v>0.15364358249999999</v>
      </c>
      <c r="J431" s="176">
        <v>1.5316495166823001</v>
      </c>
      <c r="K431" s="33"/>
      <c r="M431" s="34"/>
    </row>
    <row r="432" spans="2:15" ht="24.95" customHeight="1" x14ac:dyDescent="0.2">
      <c r="B432" s="86" t="s">
        <v>14</v>
      </c>
      <c r="C432" s="163">
        <v>222733</v>
      </c>
      <c r="D432" s="163">
        <v>54363</v>
      </c>
      <c r="E432" s="177">
        <v>277096</v>
      </c>
      <c r="F432" s="163">
        <v>340047</v>
      </c>
      <c r="G432" s="163">
        <v>84128</v>
      </c>
      <c r="H432" s="178">
        <v>424175</v>
      </c>
      <c r="I432" s="179">
        <v>0.2392629161</v>
      </c>
      <c r="J432" s="180">
        <v>1.5307871640154</v>
      </c>
      <c r="M432" s="34"/>
    </row>
    <row r="433" spans="2:13" ht="24.95" customHeight="1" x14ac:dyDescent="0.2">
      <c r="B433" s="35"/>
      <c r="C433" s="36"/>
      <c r="D433" s="36"/>
      <c r="E433" s="24"/>
      <c r="F433" s="36"/>
      <c r="G433" s="36"/>
      <c r="H433" s="24"/>
      <c r="I433" s="37"/>
      <c r="J433" s="38"/>
      <c r="M433" s="34"/>
    </row>
    <row r="434" spans="2:13" ht="24.95" customHeight="1" x14ac:dyDescent="0.2">
      <c r="B434" s="35"/>
      <c r="C434" s="39"/>
      <c r="D434" s="39"/>
      <c r="E434" s="40"/>
      <c r="F434" s="39"/>
      <c r="G434" s="39"/>
      <c r="H434" s="40"/>
      <c r="I434" s="37"/>
      <c r="J434" s="41"/>
    </row>
    <row r="435" spans="2:13" ht="24.95" customHeight="1" x14ac:dyDescent="0.2"/>
    <row r="436" spans="2:13" ht="24.95" customHeight="1" x14ac:dyDescent="0.2"/>
    <row r="437" spans="2:13" ht="24.95" customHeight="1" x14ac:dyDescent="0.2"/>
    <row r="438" spans="2:13" ht="24.95" customHeight="1" x14ac:dyDescent="0.2"/>
    <row r="439" spans="2:13" ht="24.95" customHeight="1" x14ac:dyDescent="0.2"/>
    <row r="440" spans="2:13" ht="24.95" customHeight="1" x14ac:dyDescent="0.2"/>
    <row r="441" spans="2:13" ht="24.95" customHeight="1" x14ac:dyDescent="0.2"/>
    <row r="442" spans="2:13" ht="24.95" customHeight="1" x14ac:dyDescent="0.2"/>
    <row r="443" spans="2:13" ht="24.95" customHeight="1" x14ac:dyDescent="0.2"/>
    <row r="444" spans="2:13" ht="24.95" customHeight="1" x14ac:dyDescent="0.2"/>
    <row r="445" spans="2:13" ht="24.95" customHeight="1" x14ac:dyDescent="0.2"/>
    <row r="446" spans="2:13" ht="25.5" customHeight="1" x14ac:dyDescent="0.2">
      <c r="B446" s="219" t="s">
        <v>157</v>
      </c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</row>
    <row r="447" spans="2:13" ht="15" customHeight="1" x14ac:dyDescent="0.2">
      <c r="B447" s="42"/>
      <c r="C447" s="42"/>
      <c r="D447" s="42"/>
      <c r="E447" s="42"/>
      <c r="F447" s="42"/>
      <c r="G447" s="42"/>
    </row>
    <row r="448" spans="2:13" ht="24.95" customHeight="1" x14ac:dyDescent="0.2">
      <c r="B448" s="228" t="s">
        <v>13</v>
      </c>
      <c r="C448" s="228"/>
      <c r="D448" s="228"/>
      <c r="E448" s="228"/>
      <c r="F448" s="228"/>
      <c r="G448" s="228"/>
      <c r="H448" s="228"/>
      <c r="I448" s="26"/>
      <c r="J448" s="26"/>
      <c r="K448" s="26"/>
      <c r="L448" s="26"/>
    </row>
    <row r="449" spans="2:15" ht="24.95" customHeight="1" x14ac:dyDescent="0.2">
      <c r="B449" s="85" t="s">
        <v>35</v>
      </c>
      <c r="C449" s="265" t="s">
        <v>62</v>
      </c>
      <c r="D449" s="265"/>
      <c r="E449" s="265" t="s">
        <v>109</v>
      </c>
      <c r="F449" s="265"/>
      <c r="G449" s="265" t="s">
        <v>0</v>
      </c>
      <c r="H449" s="265"/>
      <c r="I449" s="26"/>
      <c r="J449" s="26"/>
      <c r="K449" s="26"/>
      <c r="L449" s="26"/>
    </row>
    <row r="450" spans="2:15" ht="24.95" customHeight="1" x14ac:dyDescent="0.2">
      <c r="B450" s="170" t="s">
        <v>164</v>
      </c>
      <c r="C450" s="225">
        <v>190904</v>
      </c>
      <c r="D450" s="225"/>
      <c r="E450" s="225">
        <v>38924</v>
      </c>
      <c r="F450" s="225"/>
      <c r="G450" s="224">
        <v>229828</v>
      </c>
      <c r="H450" s="230"/>
      <c r="I450" s="26"/>
      <c r="J450" s="26"/>
      <c r="K450" s="26"/>
      <c r="L450" s="26"/>
    </row>
    <row r="451" spans="2:15" ht="24.95" customHeight="1" x14ac:dyDescent="0.2">
      <c r="B451" s="170" t="s">
        <v>155</v>
      </c>
      <c r="C451" s="222">
        <v>222733</v>
      </c>
      <c r="D451" s="222"/>
      <c r="E451" s="222">
        <v>54363</v>
      </c>
      <c r="F451" s="222"/>
      <c r="G451" s="224">
        <v>277096</v>
      </c>
      <c r="H451" s="230"/>
      <c r="I451" s="26"/>
      <c r="J451" s="26"/>
      <c r="K451" s="26"/>
      <c r="L451" s="26"/>
    </row>
    <row r="452" spans="2:15" ht="24.95" customHeight="1" x14ac:dyDescent="0.2">
      <c r="B452" s="76" t="s">
        <v>43</v>
      </c>
      <c r="C452" s="226">
        <f>(C451-C450)/C450</f>
        <v>0.16672777940745087</v>
      </c>
      <c r="D452" s="226"/>
      <c r="E452" s="226">
        <f>(E451-E450)/E450</f>
        <v>0.39664474360291851</v>
      </c>
      <c r="F452" s="226"/>
      <c r="G452" s="226">
        <f>(G451-G450)/G450</f>
        <v>0.2056668465113041</v>
      </c>
      <c r="H452" s="226"/>
      <c r="I452" s="26"/>
      <c r="J452" s="26"/>
      <c r="K452" s="26"/>
      <c r="L452" s="26"/>
    </row>
    <row r="453" spans="2:15" ht="24.95" customHeight="1" x14ac:dyDescent="0.2">
      <c r="B453" s="25"/>
      <c r="C453" s="26"/>
      <c r="D453" s="26"/>
      <c r="E453" s="26"/>
      <c r="F453" s="2"/>
      <c r="G453" s="25"/>
      <c r="H453" s="25"/>
      <c r="I453" s="26"/>
      <c r="J453" s="26"/>
      <c r="K453" s="26"/>
      <c r="L453" s="26"/>
    </row>
    <row r="454" spans="2:15" ht="24.95" customHeight="1" x14ac:dyDescent="0.2">
      <c r="B454" s="25"/>
      <c r="C454" s="26"/>
      <c r="D454" s="26"/>
      <c r="E454" s="26"/>
      <c r="F454" s="2"/>
      <c r="G454" s="25"/>
      <c r="H454" s="25"/>
      <c r="I454" s="26"/>
      <c r="J454" s="26"/>
      <c r="K454" s="26"/>
      <c r="L454" s="26"/>
    </row>
    <row r="455" spans="2:15" ht="24.95" customHeight="1" x14ac:dyDescent="0.2">
      <c r="B455" s="25"/>
      <c r="C455" s="26"/>
      <c r="D455" s="26"/>
      <c r="E455" s="26"/>
      <c r="F455" s="2"/>
      <c r="G455" s="25"/>
      <c r="H455" s="25"/>
      <c r="I455" s="26"/>
      <c r="J455" s="26"/>
      <c r="K455" s="26"/>
      <c r="L455" s="26"/>
    </row>
    <row r="456" spans="2:15" ht="24.95" customHeight="1" x14ac:dyDescent="0.2">
      <c r="B456" s="25"/>
      <c r="C456" s="26"/>
      <c r="D456" s="26"/>
      <c r="E456" s="26"/>
      <c r="F456" s="2"/>
      <c r="G456" s="25"/>
      <c r="H456" s="25"/>
      <c r="I456" s="26"/>
      <c r="J456" s="26"/>
      <c r="K456" s="26"/>
      <c r="L456" s="26"/>
    </row>
    <row r="457" spans="2:15" ht="24.95" customHeight="1" x14ac:dyDescent="0.2">
      <c r="B457" s="25"/>
      <c r="C457" s="26"/>
      <c r="D457" s="26"/>
      <c r="E457" s="26"/>
      <c r="F457" s="2"/>
      <c r="G457" s="25"/>
      <c r="H457" s="25"/>
      <c r="I457" s="26"/>
      <c r="J457" s="26"/>
      <c r="K457" s="26"/>
      <c r="L457" s="26"/>
    </row>
    <row r="458" spans="2:15" ht="24.95" customHeight="1" x14ac:dyDescent="0.2">
      <c r="B458" s="25"/>
      <c r="C458" s="26"/>
      <c r="D458" s="26"/>
      <c r="E458" s="26"/>
      <c r="F458" s="2"/>
      <c r="G458" s="25"/>
      <c r="H458" s="25"/>
      <c r="I458" s="26"/>
      <c r="J458" s="26"/>
      <c r="K458" s="26"/>
      <c r="L458" s="26"/>
    </row>
    <row r="459" spans="2:15" ht="24.95" customHeight="1" x14ac:dyDescent="0.2">
      <c r="B459" s="25"/>
      <c r="C459" s="26"/>
      <c r="D459" s="26"/>
      <c r="E459" s="26"/>
      <c r="F459" s="2"/>
      <c r="G459" s="25"/>
      <c r="H459" s="25"/>
      <c r="I459" s="26"/>
      <c r="J459" s="26"/>
      <c r="K459" s="26"/>
      <c r="L459" s="26"/>
    </row>
    <row r="460" spans="2:15" ht="24.95" customHeight="1" x14ac:dyDescent="0.2"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43"/>
      <c r="N460" s="43"/>
      <c r="O460" s="43"/>
    </row>
    <row r="461" spans="2:15" ht="24.95" customHeight="1" x14ac:dyDescent="0.2"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</row>
    <row r="462" spans="2:15" ht="24.95" customHeight="1" x14ac:dyDescent="0.2"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</row>
    <row r="463" spans="2:15" ht="24.95" customHeight="1" x14ac:dyDescent="0.2">
      <c r="B463" s="217" t="s">
        <v>15</v>
      </c>
      <c r="C463" s="217"/>
      <c r="D463" s="217"/>
      <c r="E463" s="217"/>
      <c r="F463" s="217"/>
      <c r="G463" s="217"/>
      <c r="H463" s="217"/>
      <c r="I463" s="217"/>
      <c r="J463" s="217"/>
    </row>
    <row r="464" spans="2:15" ht="24.95" customHeight="1" x14ac:dyDescent="0.2">
      <c r="B464" s="93" t="s">
        <v>35</v>
      </c>
      <c r="C464" s="227" t="s">
        <v>40</v>
      </c>
      <c r="D464" s="227"/>
      <c r="E464" s="227" t="s">
        <v>41</v>
      </c>
      <c r="F464" s="227"/>
      <c r="G464" s="227" t="s">
        <v>42</v>
      </c>
      <c r="H464" s="227"/>
      <c r="I464" s="227" t="s">
        <v>89</v>
      </c>
      <c r="J464" s="227"/>
      <c r="L464" s="27"/>
    </row>
    <row r="465" spans="2:15" ht="24.95" customHeight="1" x14ac:dyDescent="0.2">
      <c r="B465" s="170" t="s">
        <v>164</v>
      </c>
      <c r="C465" s="225">
        <v>290132</v>
      </c>
      <c r="D465" s="225"/>
      <c r="E465" s="225">
        <v>58687</v>
      </c>
      <c r="F465" s="225"/>
      <c r="G465" s="224">
        <v>348819</v>
      </c>
      <c r="H465" s="224"/>
      <c r="I465" s="229">
        <v>0.22685204789999999</v>
      </c>
      <c r="J465" s="229"/>
    </row>
    <row r="466" spans="2:15" ht="24.95" customHeight="1" x14ac:dyDescent="0.2">
      <c r="B466" s="170" t="s">
        <v>155</v>
      </c>
      <c r="C466" s="222">
        <v>340047</v>
      </c>
      <c r="D466" s="222"/>
      <c r="E466" s="222">
        <v>84128</v>
      </c>
      <c r="F466" s="222"/>
      <c r="G466" s="224">
        <v>424175</v>
      </c>
      <c r="H466" s="224"/>
      <c r="I466" s="223">
        <v>0.2392629161</v>
      </c>
      <c r="J466" s="223"/>
    </row>
    <row r="467" spans="2:15" ht="24.95" customHeight="1" x14ac:dyDescent="0.2">
      <c r="B467" s="73" t="s">
        <v>43</v>
      </c>
      <c r="C467" s="236">
        <f>(C466-C465)/C465</f>
        <v>0.17204238070947017</v>
      </c>
      <c r="D467" s="236"/>
      <c r="E467" s="236">
        <f>(E466-E465)/E465</f>
        <v>0.43350316083630108</v>
      </c>
      <c r="F467" s="236"/>
      <c r="G467" s="236">
        <f>(G466-G465)/G465</f>
        <v>0.21603181019382545</v>
      </c>
      <c r="H467" s="236"/>
      <c r="I467" s="236">
        <f>(I466-I465)/I465</f>
        <v>5.4709086009533919E-2</v>
      </c>
      <c r="J467" s="236"/>
    </row>
    <row r="468" spans="2:15" ht="24.95" customHeight="1" x14ac:dyDescent="0.2">
      <c r="B468" s="25"/>
      <c r="C468" s="26"/>
      <c r="D468" s="26"/>
      <c r="E468" s="26"/>
      <c r="F468" s="26"/>
      <c r="G468" s="28"/>
      <c r="H468" s="28"/>
      <c r="I468" s="28"/>
      <c r="J468" s="28"/>
    </row>
    <row r="469" spans="2:15" ht="24.95" customHeight="1" x14ac:dyDescent="0.2"/>
    <row r="470" spans="2:15" ht="24.95" customHeight="1" x14ac:dyDescent="0.2"/>
    <row r="471" spans="2:15" ht="24.95" customHeight="1" x14ac:dyDescent="0.2"/>
    <row r="472" spans="2:15" ht="24.95" customHeight="1" x14ac:dyDescent="0.2">
      <c r="L472" s="29"/>
    </row>
    <row r="473" spans="2:15" ht="24.95" customHeight="1" x14ac:dyDescent="0.2"/>
    <row r="474" spans="2:15" ht="24.95" customHeight="1" x14ac:dyDescent="0.2"/>
    <row r="475" spans="2:15" ht="24.95" customHeight="1" x14ac:dyDescent="0.2">
      <c r="L475" s="16"/>
    </row>
    <row r="476" spans="2:15" ht="24.95" customHeight="1" x14ac:dyDescent="0.2"/>
    <row r="477" spans="2:15" ht="24.95" customHeight="1" x14ac:dyDescent="0.2">
      <c r="M477" s="20">
        <v>4</v>
      </c>
    </row>
    <row r="478" spans="2:15" ht="25.5" customHeight="1" x14ac:dyDescent="0.2">
      <c r="B478" s="221" t="s">
        <v>117</v>
      </c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</row>
    <row r="479" spans="2:15" ht="15" customHeight="1" x14ac:dyDescent="0.2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16"/>
    </row>
    <row r="480" spans="2:15" ht="25.5" customHeight="1" x14ac:dyDescent="0.2">
      <c r="B480" s="221" t="s">
        <v>77</v>
      </c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</row>
    <row r="481" spans="2:13" ht="15" customHeight="1" x14ac:dyDescent="0.2">
      <c r="B481" s="276"/>
      <c r="C481" s="276"/>
      <c r="D481" s="276"/>
      <c r="E481" s="276"/>
      <c r="F481" s="276"/>
      <c r="G481" s="276"/>
    </row>
    <row r="482" spans="2:13" ht="24.95" customHeight="1" x14ac:dyDescent="0.2">
      <c r="B482" s="220" t="s">
        <v>17</v>
      </c>
      <c r="C482" s="220"/>
      <c r="D482" s="220"/>
      <c r="E482" s="220"/>
      <c r="F482" s="220"/>
      <c r="G482" s="220"/>
      <c r="H482" s="220"/>
      <c r="I482" s="220"/>
      <c r="J482" s="220"/>
    </row>
    <row r="483" spans="2:13" ht="24.95" customHeight="1" x14ac:dyDescent="0.2">
      <c r="B483" s="237" t="s">
        <v>36</v>
      </c>
      <c r="C483" s="218" t="s">
        <v>47</v>
      </c>
      <c r="D483" s="218"/>
      <c r="E483" s="218"/>
      <c r="F483" s="218" t="s">
        <v>48</v>
      </c>
      <c r="G483" s="218"/>
      <c r="H483" s="218"/>
      <c r="I483" s="89" t="s">
        <v>52</v>
      </c>
      <c r="J483" s="91" t="s">
        <v>53</v>
      </c>
      <c r="M483" s="2"/>
    </row>
    <row r="484" spans="2:13" ht="24.95" customHeight="1" x14ac:dyDescent="0.2">
      <c r="B484" s="238"/>
      <c r="C484" s="87" t="s">
        <v>66</v>
      </c>
      <c r="D484" s="87" t="s">
        <v>67</v>
      </c>
      <c r="E484" s="124" t="s">
        <v>72</v>
      </c>
      <c r="F484" s="87" t="s">
        <v>69</v>
      </c>
      <c r="G484" s="87" t="s">
        <v>70</v>
      </c>
      <c r="H484" s="88" t="s">
        <v>71</v>
      </c>
      <c r="I484" s="90" t="s">
        <v>85</v>
      </c>
      <c r="J484" s="92" t="s">
        <v>86</v>
      </c>
      <c r="M484" s="2"/>
    </row>
    <row r="485" spans="2:13" ht="24.95" customHeight="1" x14ac:dyDescent="0.2">
      <c r="B485" s="172" t="s">
        <v>113</v>
      </c>
      <c r="C485" s="185">
        <v>105</v>
      </c>
      <c r="D485" s="185">
        <v>0</v>
      </c>
      <c r="E485" s="173">
        <v>105</v>
      </c>
      <c r="F485" s="185">
        <v>105</v>
      </c>
      <c r="G485" s="185">
        <v>0</v>
      </c>
      <c r="H485" s="174">
        <v>105</v>
      </c>
      <c r="I485" s="175">
        <v>2.86738351E-2</v>
      </c>
      <c r="J485" s="176">
        <v>1</v>
      </c>
      <c r="K485" s="33"/>
      <c r="M485" s="2"/>
    </row>
    <row r="486" spans="2:13" ht="24.95" customHeight="1" x14ac:dyDescent="0.2">
      <c r="B486" s="172" t="s">
        <v>5</v>
      </c>
      <c r="C486" s="185">
        <v>666</v>
      </c>
      <c r="D486" s="185">
        <v>161</v>
      </c>
      <c r="E486" s="173">
        <v>827</v>
      </c>
      <c r="F486" s="185">
        <v>1225</v>
      </c>
      <c r="G486" s="185">
        <v>169</v>
      </c>
      <c r="H486" s="174">
        <v>1394</v>
      </c>
      <c r="I486" s="175">
        <v>7.9862868000000004E-2</v>
      </c>
      <c r="J486" s="176">
        <v>1.6856106408706</v>
      </c>
      <c r="K486" s="33"/>
      <c r="M486" s="2"/>
    </row>
    <row r="487" spans="2:13" ht="24.95" customHeight="1" x14ac:dyDescent="0.2">
      <c r="B487" s="172" t="s">
        <v>22</v>
      </c>
      <c r="C487" s="185">
        <v>1372</v>
      </c>
      <c r="D487" s="185">
        <v>124</v>
      </c>
      <c r="E487" s="173">
        <v>1496</v>
      </c>
      <c r="F487" s="185">
        <v>2663</v>
      </c>
      <c r="G487" s="185">
        <v>137</v>
      </c>
      <c r="H487" s="174">
        <v>2800</v>
      </c>
      <c r="I487" s="175">
        <v>9.8937944900000005E-2</v>
      </c>
      <c r="J487" s="176">
        <v>1.8716577540107</v>
      </c>
      <c r="K487" s="33"/>
      <c r="M487" s="2"/>
    </row>
    <row r="488" spans="2:13" ht="24.95" customHeight="1" x14ac:dyDescent="0.2">
      <c r="B488" s="172" t="s">
        <v>7</v>
      </c>
      <c r="C488" s="185">
        <v>26</v>
      </c>
      <c r="D488" s="185">
        <v>34</v>
      </c>
      <c r="E488" s="173">
        <v>60</v>
      </c>
      <c r="F488" s="185">
        <v>26</v>
      </c>
      <c r="G488" s="185">
        <v>34</v>
      </c>
      <c r="H488" s="174">
        <v>60</v>
      </c>
      <c r="I488" s="175">
        <v>1.25121533E-2</v>
      </c>
      <c r="J488" s="176">
        <v>1</v>
      </c>
      <c r="K488" s="33"/>
      <c r="M488" s="2"/>
    </row>
    <row r="489" spans="2:13" ht="24.95" customHeight="1" x14ac:dyDescent="0.2">
      <c r="B489" s="172" t="s">
        <v>8</v>
      </c>
      <c r="C489" s="185">
        <v>1005</v>
      </c>
      <c r="D489" s="185">
        <v>273</v>
      </c>
      <c r="E489" s="173">
        <v>1278</v>
      </c>
      <c r="F489" s="185">
        <v>1893</v>
      </c>
      <c r="G489" s="185">
        <v>547</v>
      </c>
      <c r="H489" s="174">
        <v>2440</v>
      </c>
      <c r="I489" s="175">
        <v>0.19083532750000001</v>
      </c>
      <c r="J489" s="176">
        <v>1.9092331768388</v>
      </c>
      <c r="K489" s="33"/>
      <c r="M489" s="2"/>
    </row>
    <row r="490" spans="2:13" ht="24.95" customHeight="1" x14ac:dyDescent="0.2">
      <c r="B490" s="172" t="s">
        <v>9</v>
      </c>
      <c r="C490" s="185">
        <v>402</v>
      </c>
      <c r="D490" s="185">
        <v>169</v>
      </c>
      <c r="E490" s="173">
        <v>571</v>
      </c>
      <c r="F490" s="185">
        <v>895</v>
      </c>
      <c r="G490" s="185">
        <v>329</v>
      </c>
      <c r="H490" s="174">
        <v>1224</v>
      </c>
      <c r="I490" s="175">
        <v>0.2034906041</v>
      </c>
      <c r="J490" s="176">
        <v>2.1436077057793002</v>
      </c>
      <c r="K490" s="33"/>
      <c r="M490" s="2"/>
    </row>
    <row r="491" spans="2:13" ht="24.95" customHeight="1" x14ac:dyDescent="0.2">
      <c r="B491" s="172" t="s">
        <v>10</v>
      </c>
      <c r="C491" s="185">
        <v>9</v>
      </c>
      <c r="D491" s="185">
        <v>0</v>
      </c>
      <c r="E491" s="173">
        <v>9</v>
      </c>
      <c r="F491" s="185">
        <v>45</v>
      </c>
      <c r="G491" s="185">
        <v>0</v>
      </c>
      <c r="H491" s="174">
        <v>45</v>
      </c>
      <c r="I491" s="175">
        <v>8.7219528000000001E-3</v>
      </c>
      <c r="J491" s="176">
        <v>5</v>
      </c>
      <c r="K491" s="33"/>
      <c r="M491" s="2"/>
    </row>
    <row r="492" spans="2:13" ht="24.95" customHeight="1" x14ac:dyDescent="0.2">
      <c r="B492" s="172" t="s">
        <v>11</v>
      </c>
      <c r="C492" s="185">
        <v>286</v>
      </c>
      <c r="D492" s="185">
        <v>111</v>
      </c>
      <c r="E492" s="173">
        <v>397</v>
      </c>
      <c r="F492" s="185">
        <v>1129</v>
      </c>
      <c r="G492" s="185">
        <v>397</v>
      </c>
      <c r="H492" s="174">
        <v>1526</v>
      </c>
      <c r="I492" s="175">
        <v>0.1549063839</v>
      </c>
      <c r="J492" s="176">
        <v>3.8438287153652002</v>
      </c>
      <c r="K492" s="33"/>
      <c r="M492" s="34"/>
    </row>
    <row r="493" spans="2:13" ht="24.95" customHeight="1" x14ac:dyDescent="0.2">
      <c r="B493" s="172" t="s">
        <v>12</v>
      </c>
      <c r="C493" s="185">
        <v>203</v>
      </c>
      <c r="D493" s="185">
        <v>0</v>
      </c>
      <c r="E493" s="173">
        <v>203</v>
      </c>
      <c r="F493" s="185">
        <v>630</v>
      </c>
      <c r="G493" s="185">
        <v>0</v>
      </c>
      <c r="H493" s="174">
        <v>630</v>
      </c>
      <c r="I493" s="175">
        <v>0.1169125733</v>
      </c>
      <c r="J493" s="176">
        <v>3.1034482758621</v>
      </c>
      <c r="K493" s="33"/>
      <c r="M493" s="34"/>
    </row>
    <row r="494" spans="2:13" ht="24.95" customHeight="1" x14ac:dyDescent="0.2">
      <c r="B494" s="181" t="s">
        <v>14</v>
      </c>
      <c r="C494" s="163">
        <v>4074</v>
      </c>
      <c r="D494" s="163">
        <v>872</v>
      </c>
      <c r="E494" s="177">
        <v>4946</v>
      </c>
      <c r="F494" s="163">
        <v>8611</v>
      </c>
      <c r="G494" s="163">
        <v>1613</v>
      </c>
      <c r="H494" s="178">
        <v>10224</v>
      </c>
      <c r="I494" s="179">
        <v>0.1094497141</v>
      </c>
      <c r="J494" s="180">
        <v>2.0671249494541</v>
      </c>
      <c r="M494" s="34"/>
    </row>
    <row r="495" spans="2:13" ht="24.95" customHeight="1" x14ac:dyDescent="0.2">
      <c r="B495" s="151"/>
      <c r="C495" s="36"/>
      <c r="D495" s="36"/>
      <c r="E495" s="24"/>
      <c r="F495" s="36"/>
      <c r="G495" s="36"/>
      <c r="H495" s="24"/>
      <c r="I495" s="37"/>
      <c r="J495" s="38"/>
      <c r="M495" s="34"/>
    </row>
    <row r="496" spans="2:13" ht="24.95" customHeight="1" x14ac:dyDescent="0.2">
      <c r="B496" s="35"/>
      <c r="C496" s="39"/>
      <c r="D496" s="39"/>
      <c r="E496" s="40"/>
      <c r="F496" s="39"/>
      <c r="G496" s="39"/>
      <c r="H496" s="40"/>
      <c r="I496" s="37"/>
      <c r="J496" s="41"/>
      <c r="L496" s="7">
        <v>0</v>
      </c>
    </row>
    <row r="497" spans="2:14" ht="24.95" customHeight="1" x14ac:dyDescent="0.2"/>
    <row r="498" spans="2:14" ht="24.95" customHeight="1" x14ac:dyDescent="0.2"/>
    <row r="499" spans="2:14" ht="24.95" customHeight="1" x14ac:dyDescent="0.2"/>
    <row r="500" spans="2:14" ht="24.95" customHeight="1" x14ac:dyDescent="0.2"/>
    <row r="501" spans="2:14" ht="24.95" customHeight="1" x14ac:dyDescent="0.2"/>
    <row r="502" spans="2:14" ht="24.95" customHeight="1" x14ac:dyDescent="0.2"/>
    <row r="503" spans="2:14" ht="24.95" customHeight="1" x14ac:dyDescent="0.2"/>
    <row r="504" spans="2:14" ht="24.95" customHeight="1" x14ac:dyDescent="0.2"/>
    <row r="505" spans="2:14" ht="24.95" customHeight="1" x14ac:dyDescent="0.2"/>
    <row r="506" spans="2:14" ht="24.95" customHeight="1" x14ac:dyDescent="0.2"/>
    <row r="507" spans="2:14" ht="24.95" customHeight="1" x14ac:dyDescent="0.2"/>
    <row r="508" spans="2:14" ht="25.5" customHeight="1" x14ac:dyDescent="0.2">
      <c r="B508" s="219" t="s">
        <v>158</v>
      </c>
      <c r="C508" s="219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</row>
    <row r="509" spans="2:14" ht="15" customHeight="1" x14ac:dyDescent="0.2">
      <c r="B509" s="42"/>
      <c r="C509" s="42"/>
      <c r="D509" s="42"/>
      <c r="E509" s="42"/>
      <c r="F509" s="42"/>
      <c r="G509" s="42"/>
    </row>
    <row r="510" spans="2:14" ht="24.95" customHeight="1" x14ac:dyDescent="0.2">
      <c r="B510" s="288" t="s">
        <v>13</v>
      </c>
      <c r="C510" s="288"/>
      <c r="D510" s="288"/>
      <c r="E510" s="288"/>
      <c r="F510" s="288"/>
      <c r="G510" s="288"/>
      <c r="H510" s="288"/>
      <c r="I510" s="290"/>
      <c r="J510" s="290"/>
      <c r="K510" s="290"/>
      <c r="L510" s="290"/>
      <c r="M510" s="290"/>
      <c r="N510" s="290"/>
    </row>
    <row r="511" spans="2:14" ht="24.95" customHeight="1" x14ac:dyDescent="0.2">
      <c r="B511" s="67" t="s">
        <v>35</v>
      </c>
      <c r="C511" s="289" t="s">
        <v>62</v>
      </c>
      <c r="D511" s="289"/>
      <c r="E511" s="289" t="s">
        <v>109</v>
      </c>
      <c r="F511" s="289"/>
      <c r="G511" s="289" t="s">
        <v>0</v>
      </c>
      <c r="H511" s="289"/>
    </row>
    <row r="512" spans="2:14" ht="24.95" customHeight="1" x14ac:dyDescent="0.2">
      <c r="B512" s="170" t="s">
        <v>164</v>
      </c>
      <c r="C512" s="225">
        <v>2909</v>
      </c>
      <c r="D512" s="225"/>
      <c r="E512" s="225">
        <v>479</v>
      </c>
      <c r="F512" s="225"/>
      <c r="G512" s="224">
        <v>3388</v>
      </c>
      <c r="H512" s="224"/>
    </row>
    <row r="513" spans="2:15" ht="24.95" customHeight="1" x14ac:dyDescent="0.2">
      <c r="B513" s="170" t="s">
        <v>155</v>
      </c>
      <c r="C513" s="222">
        <v>4074</v>
      </c>
      <c r="D513" s="222"/>
      <c r="E513" s="222">
        <v>872</v>
      </c>
      <c r="F513" s="222"/>
      <c r="G513" s="224">
        <v>4946</v>
      </c>
      <c r="H513" s="224"/>
    </row>
    <row r="514" spans="2:15" ht="24.95" customHeight="1" x14ac:dyDescent="0.2">
      <c r="B514" s="76" t="s">
        <v>43</v>
      </c>
      <c r="C514" s="226">
        <f>(C513-C512)/C512</f>
        <v>0.40048126503953246</v>
      </c>
      <c r="D514" s="226"/>
      <c r="E514" s="226">
        <f>(E513-E512)/E512</f>
        <v>0.82045929018789143</v>
      </c>
      <c r="F514" s="226"/>
      <c r="G514" s="226">
        <f>(G513-G512)/G512</f>
        <v>0.45985832349468714</v>
      </c>
      <c r="H514" s="226"/>
    </row>
    <row r="515" spans="2:15" ht="24.95" customHeight="1" x14ac:dyDescent="0.2">
      <c r="B515" s="25"/>
      <c r="C515" s="26"/>
      <c r="D515" s="26"/>
      <c r="E515" s="26"/>
      <c r="F515" s="2"/>
      <c r="G515" s="25"/>
      <c r="H515" s="25"/>
      <c r="I515" s="26"/>
      <c r="J515" s="26"/>
      <c r="K515" s="26"/>
      <c r="L515" s="26"/>
    </row>
    <row r="516" spans="2:15" ht="24.95" customHeight="1" x14ac:dyDescent="0.2">
      <c r="B516" s="25"/>
      <c r="C516" s="26"/>
      <c r="D516" s="26"/>
      <c r="E516" s="26"/>
      <c r="F516" s="2"/>
      <c r="G516" s="25"/>
      <c r="H516" s="25"/>
      <c r="I516" s="26"/>
      <c r="J516" s="26"/>
      <c r="K516" s="26"/>
      <c r="L516" s="26"/>
    </row>
    <row r="517" spans="2:15" ht="24.95" customHeight="1" x14ac:dyDescent="0.2">
      <c r="B517" s="25"/>
      <c r="C517" s="26"/>
      <c r="D517" s="26"/>
      <c r="E517" s="26"/>
      <c r="F517" s="2"/>
      <c r="G517" s="25"/>
      <c r="H517" s="25"/>
      <c r="I517" s="26"/>
      <c r="J517" s="26"/>
      <c r="K517" s="26"/>
      <c r="L517" s="26"/>
    </row>
    <row r="518" spans="2:15" ht="24.95" customHeight="1" x14ac:dyDescent="0.2">
      <c r="B518" s="25"/>
      <c r="C518" s="26"/>
      <c r="D518" s="26"/>
      <c r="E518" s="26"/>
      <c r="F518" s="2"/>
      <c r="G518" s="25"/>
      <c r="H518" s="25"/>
      <c r="I518" s="26"/>
      <c r="J518" s="26"/>
      <c r="K518" s="26"/>
      <c r="L518" s="26"/>
    </row>
    <row r="519" spans="2:15" ht="24.95" customHeight="1" x14ac:dyDescent="0.2">
      <c r="B519" s="25"/>
      <c r="C519" s="26"/>
      <c r="D519" s="26"/>
      <c r="E519" s="26"/>
      <c r="F519" s="2"/>
      <c r="G519" s="25"/>
      <c r="H519" s="25"/>
      <c r="I519" s="26"/>
      <c r="J519" s="26"/>
      <c r="K519" s="26"/>
      <c r="L519" s="26"/>
    </row>
    <row r="520" spans="2:15" ht="24.95" customHeight="1" x14ac:dyDescent="0.2">
      <c r="B520" s="25"/>
      <c r="C520" s="26"/>
      <c r="D520" s="26"/>
      <c r="E520" s="26"/>
      <c r="F520" s="2"/>
      <c r="G520" s="25"/>
      <c r="H520" s="25"/>
      <c r="I520" s="26"/>
      <c r="J520" s="26"/>
      <c r="K520" s="26"/>
      <c r="L520" s="26"/>
    </row>
    <row r="521" spans="2:15" ht="24.95" customHeight="1" x14ac:dyDescent="0.2">
      <c r="B521" s="25"/>
      <c r="C521" s="26"/>
      <c r="D521" s="26"/>
      <c r="E521" s="26"/>
      <c r="F521" s="2"/>
      <c r="G521" s="25"/>
      <c r="H521" s="25"/>
      <c r="I521" s="26"/>
      <c r="J521" s="26"/>
      <c r="K521" s="26"/>
      <c r="L521" s="26"/>
    </row>
    <row r="522" spans="2:15" ht="24.95" customHeight="1" x14ac:dyDescent="0.2"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43"/>
      <c r="N522" s="43"/>
      <c r="O522" s="43"/>
    </row>
    <row r="523" spans="2:15" ht="24.95" customHeight="1" x14ac:dyDescent="0.2"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</row>
    <row r="524" spans="2:15" ht="24.95" customHeight="1" x14ac:dyDescent="0.2"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</row>
    <row r="525" spans="2:15" ht="24.95" customHeight="1" x14ac:dyDescent="0.2">
      <c r="B525" s="217" t="s">
        <v>15</v>
      </c>
      <c r="C525" s="217"/>
      <c r="D525" s="217"/>
      <c r="E525" s="217"/>
      <c r="F525" s="217"/>
      <c r="G525" s="217"/>
      <c r="H525" s="217"/>
      <c r="I525" s="217"/>
      <c r="J525" s="217"/>
    </row>
    <row r="526" spans="2:15" ht="24.95" customHeight="1" x14ac:dyDescent="0.2">
      <c r="B526" s="93" t="s">
        <v>35</v>
      </c>
      <c r="C526" s="227" t="s">
        <v>40</v>
      </c>
      <c r="D526" s="227"/>
      <c r="E526" s="227" t="s">
        <v>41</v>
      </c>
      <c r="F526" s="227"/>
      <c r="G526" s="227" t="s">
        <v>42</v>
      </c>
      <c r="H526" s="227"/>
      <c r="I526" s="227" t="s">
        <v>89</v>
      </c>
      <c r="J526" s="227"/>
      <c r="L526" s="27"/>
    </row>
    <row r="527" spans="2:15" ht="24.95" customHeight="1" x14ac:dyDescent="0.2">
      <c r="B527" s="170" t="s">
        <v>164</v>
      </c>
      <c r="C527" s="225">
        <v>6475</v>
      </c>
      <c r="D527" s="225"/>
      <c r="E527" s="225">
        <v>1594</v>
      </c>
      <c r="F527" s="225"/>
      <c r="G527" s="224">
        <v>8069</v>
      </c>
      <c r="H527" s="224"/>
      <c r="I527" s="229">
        <v>0.1136864885</v>
      </c>
      <c r="J527" s="229"/>
    </row>
    <row r="528" spans="2:15" ht="24.95" customHeight="1" x14ac:dyDescent="0.2">
      <c r="B528" s="170" t="s">
        <v>155</v>
      </c>
      <c r="C528" s="222">
        <v>8611</v>
      </c>
      <c r="D528" s="222"/>
      <c r="E528" s="222">
        <v>1613</v>
      </c>
      <c r="F528" s="222"/>
      <c r="G528" s="224">
        <v>10224</v>
      </c>
      <c r="H528" s="224"/>
      <c r="I528" s="223">
        <v>0.1094497141</v>
      </c>
      <c r="J528" s="223"/>
    </row>
    <row r="529" spans="2:14" ht="24.95" customHeight="1" x14ac:dyDescent="0.2">
      <c r="B529" s="73" t="s">
        <v>43</v>
      </c>
      <c r="C529" s="236">
        <f>(C528-C527)/C527</f>
        <v>0.32988416988416991</v>
      </c>
      <c r="D529" s="236"/>
      <c r="E529" s="236">
        <f>(E528-E527)/E527</f>
        <v>1.1919698870765371E-2</v>
      </c>
      <c r="F529" s="236"/>
      <c r="G529" s="236">
        <f>(G528-G527)/G527</f>
        <v>0.26707150824141779</v>
      </c>
      <c r="H529" s="236"/>
      <c r="I529" s="236">
        <f>(I528-I527)/I527</f>
        <v>-3.7267176213292966E-2</v>
      </c>
      <c r="J529" s="236"/>
    </row>
    <row r="530" spans="2:14" ht="24.95" customHeight="1" x14ac:dyDescent="0.2">
      <c r="B530" s="25"/>
      <c r="C530" s="26"/>
      <c r="D530" s="26"/>
      <c r="E530" s="26"/>
      <c r="F530" s="26"/>
      <c r="G530" s="28"/>
      <c r="H530" s="28"/>
      <c r="I530" s="28"/>
      <c r="J530" s="28"/>
    </row>
    <row r="531" spans="2:14" ht="24.95" customHeight="1" x14ac:dyDescent="0.2"/>
    <row r="532" spans="2:14" ht="24.95" customHeight="1" x14ac:dyDescent="0.2"/>
    <row r="533" spans="2:14" ht="24.95" customHeight="1" x14ac:dyDescent="0.2"/>
    <row r="534" spans="2:14" ht="24.95" customHeight="1" x14ac:dyDescent="0.2">
      <c r="L534" s="29"/>
    </row>
    <row r="535" spans="2:14" ht="24.95" customHeight="1" x14ac:dyDescent="0.2"/>
    <row r="536" spans="2:14" ht="24.95" customHeight="1" x14ac:dyDescent="0.2"/>
    <row r="537" spans="2:14" ht="24.95" customHeight="1" x14ac:dyDescent="0.2">
      <c r="L537" s="16"/>
    </row>
    <row r="538" spans="2:14" ht="24.95" customHeight="1" x14ac:dyDescent="0.2"/>
    <row r="539" spans="2:14" ht="24.95" customHeight="1" x14ac:dyDescent="0.2"/>
    <row r="540" spans="2:14" ht="24.95" customHeight="1" x14ac:dyDescent="0.2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M540" s="20">
        <v>5</v>
      </c>
      <c r="N540" s="43"/>
    </row>
    <row r="541" spans="2:14" ht="25.5" customHeight="1" x14ac:dyDescent="0.2">
      <c r="B541" s="221" t="s">
        <v>118</v>
      </c>
      <c r="C541" s="221"/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</row>
    <row r="542" spans="2:14" ht="15" customHeight="1" x14ac:dyDescent="0.2"/>
    <row r="543" spans="2:14" ht="25.5" customHeight="1" x14ac:dyDescent="0.2">
      <c r="B543" s="221" t="s">
        <v>79</v>
      </c>
      <c r="C543" s="221"/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</row>
    <row r="544" spans="2:14" ht="15" customHeight="1" x14ac:dyDescent="0.2">
      <c r="B544" s="42"/>
      <c r="C544" s="42"/>
      <c r="D544" s="42"/>
      <c r="E544" s="42"/>
      <c r="F544" s="42"/>
      <c r="G544" s="42"/>
    </row>
    <row r="545" spans="2:13" ht="24.95" customHeight="1" x14ac:dyDescent="0.2">
      <c r="B545" s="220" t="s">
        <v>20</v>
      </c>
      <c r="C545" s="220"/>
      <c r="D545" s="220"/>
      <c r="E545" s="220"/>
      <c r="F545" s="220"/>
      <c r="G545" s="220"/>
      <c r="H545" s="220"/>
      <c r="I545" s="220"/>
      <c r="J545" s="220"/>
    </row>
    <row r="546" spans="2:13" ht="24.95" customHeight="1" x14ac:dyDescent="0.2">
      <c r="B546" s="237" t="s">
        <v>36</v>
      </c>
      <c r="C546" s="218" t="s">
        <v>47</v>
      </c>
      <c r="D546" s="218"/>
      <c r="E546" s="218"/>
      <c r="F546" s="218" t="s">
        <v>48</v>
      </c>
      <c r="G546" s="218"/>
      <c r="H546" s="218"/>
      <c r="I546" s="89" t="s">
        <v>52</v>
      </c>
      <c r="J546" s="91" t="s">
        <v>53</v>
      </c>
      <c r="M546" s="2"/>
    </row>
    <row r="547" spans="2:13" ht="24.95" customHeight="1" x14ac:dyDescent="0.2">
      <c r="B547" s="238"/>
      <c r="C547" s="87" t="s">
        <v>66</v>
      </c>
      <c r="D547" s="87" t="s">
        <v>67</v>
      </c>
      <c r="E547" s="124" t="s">
        <v>72</v>
      </c>
      <c r="F547" s="87" t="s">
        <v>69</v>
      </c>
      <c r="G547" s="87" t="s">
        <v>70</v>
      </c>
      <c r="H547" s="88" t="s">
        <v>71</v>
      </c>
      <c r="I547" s="90" t="s">
        <v>85</v>
      </c>
      <c r="J547" s="92" t="s">
        <v>86</v>
      </c>
      <c r="M547" s="2"/>
    </row>
    <row r="548" spans="2:13" ht="24.95" customHeight="1" x14ac:dyDescent="0.2">
      <c r="B548" s="172" t="s">
        <v>113</v>
      </c>
      <c r="C548" s="185">
        <v>6010</v>
      </c>
      <c r="D548" s="185">
        <v>83</v>
      </c>
      <c r="E548" s="173">
        <v>6093</v>
      </c>
      <c r="F548" s="185">
        <v>10987</v>
      </c>
      <c r="G548" s="185">
        <v>159</v>
      </c>
      <c r="H548" s="174">
        <v>11146</v>
      </c>
      <c r="I548" s="175">
        <v>6.0154914099999998E-2</v>
      </c>
      <c r="J548" s="176">
        <v>1.8293123256196</v>
      </c>
      <c r="K548" s="33"/>
      <c r="M548" s="2"/>
    </row>
    <row r="549" spans="2:13" ht="24.95" customHeight="1" x14ac:dyDescent="0.2">
      <c r="B549" s="172" t="s">
        <v>5</v>
      </c>
      <c r="C549" s="185">
        <v>3184</v>
      </c>
      <c r="D549" s="185">
        <v>199</v>
      </c>
      <c r="E549" s="173">
        <v>3383</v>
      </c>
      <c r="F549" s="185">
        <v>5421</v>
      </c>
      <c r="G549" s="185">
        <v>301</v>
      </c>
      <c r="H549" s="174">
        <v>5722</v>
      </c>
      <c r="I549" s="175">
        <v>4.3423718799999997E-2</v>
      </c>
      <c r="J549" s="176">
        <v>1.6913981673070999</v>
      </c>
      <c r="K549" s="33"/>
      <c r="M549" s="2"/>
    </row>
    <row r="550" spans="2:13" ht="24.95" customHeight="1" x14ac:dyDescent="0.2">
      <c r="B550" s="172" t="s">
        <v>22</v>
      </c>
      <c r="C550" s="185">
        <v>3992</v>
      </c>
      <c r="D550" s="185">
        <v>144</v>
      </c>
      <c r="E550" s="173">
        <v>4136</v>
      </c>
      <c r="F550" s="185">
        <v>7758</v>
      </c>
      <c r="G550" s="185">
        <v>169</v>
      </c>
      <c r="H550" s="174">
        <v>7927</v>
      </c>
      <c r="I550" s="175">
        <v>7.0700807599999999E-2</v>
      </c>
      <c r="J550" s="176">
        <v>1.9165860735010001</v>
      </c>
      <c r="K550" s="33"/>
      <c r="M550" s="2"/>
    </row>
    <row r="551" spans="2:13" ht="24.95" customHeight="1" x14ac:dyDescent="0.2">
      <c r="B551" s="172" t="s">
        <v>7</v>
      </c>
      <c r="C551" s="185">
        <v>1479</v>
      </c>
      <c r="D551" s="185">
        <v>113</v>
      </c>
      <c r="E551" s="173">
        <v>1592</v>
      </c>
      <c r="F551" s="185">
        <v>2752</v>
      </c>
      <c r="G551" s="185">
        <v>186</v>
      </c>
      <c r="H551" s="174">
        <v>2938</v>
      </c>
      <c r="I551" s="175">
        <v>5.60958259E-2</v>
      </c>
      <c r="J551" s="176">
        <v>1.8454773869347001</v>
      </c>
      <c r="K551" s="33"/>
      <c r="M551" s="2"/>
    </row>
    <row r="552" spans="2:13" ht="24.95" customHeight="1" x14ac:dyDescent="0.2">
      <c r="B552" s="172" t="s">
        <v>8</v>
      </c>
      <c r="C552" s="185">
        <v>4063</v>
      </c>
      <c r="D552" s="185">
        <v>634</v>
      </c>
      <c r="E552" s="173">
        <v>4697</v>
      </c>
      <c r="F552" s="185">
        <v>6630</v>
      </c>
      <c r="G552" s="185">
        <v>1110</v>
      </c>
      <c r="H552" s="174">
        <v>7740</v>
      </c>
      <c r="I552" s="175">
        <v>6.7974524499999994E-2</v>
      </c>
      <c r="J552" s="176">
        <v>1.6478603363849</v>
      </c>
      <c r="K552" s="33"/>
      <c r="M552" s="2"/>
    </row>
    <row r="553" spans="2:13" ht="24.95" customHeight="1" x14ac:dyDescent="0.2">
      <c r="B553" s="172" t="s">
        <v>9</v>
      </c>
      <c r="C553" s="185">
        <v>7372</v>
      </c>
      <c r="D553" s="185">
        <v>156</v>
      </c>
      <c r="E553" s="173">
        <v>7528</v>
      </c>
      <c r="F553" s="185">
        <v>12027</v>
      </c>
      <c r="G553" s="185">
        <v>218</v>
      </c>
      <c r="H553" s="174">
        <v>12245</v>
      </c>
      <c r="I553" s="175">
        <v>0.1111438243</v>
      </c>
      <c r="J553" s="176">
        <v>1.6265940488841999</v>
      </c>
      <c r="K553" s="33"/>
      <c r="M553" s="2"/>
    </row>
    <row r="554" spans="2:13" ht="24.95" customHeight="1" x14ac:dyDescent="0.2">
      <c r="B554" s="172" t="s">
        <v>10</v>
      </c>
      <c r="C554" s="185">
        <v>1716</v>
      </c>
      <c r="D554" s="185">
        <v>64</v>
      </c>
      <c r="E554" s="173">
        <v>1780</v>
      </c>
      <c r="F554" s="185">
        <v>3939</v>
      </c>
      <c r="G554" s="185">
        <v>147</v>
      </c>
      <c r="H554" s="174">
        <v>4086</v>
      </c>
      <c r="I554" s="175">
        <v>4.4964739099999998E-2</v>
      </c>
      <c r="J554" s="176">
        <v>2.2955056179775002</v>
      </c>
      <c r="K554" s="33"/>
      <c r="M554" s="2"/>
    </row>
    <row r="555" spans="2:13" ht="24.95" customHeight="1" x14ac:dyDescent="0.2">
      <c r="B555" s="172" t="s">
        <v>11</v>
      </c>
      <c r="C555" s="185">
        <v>2472</v>
      </c>
      <c r="D555" s="185">
        <v>247</v>
      </c>
      <c r="E555" s="173">
        <v>2719</v>
      </c>
      <c r="F555" s="185">
        <v>3741</v>
      </c>
      <c r="G555" s="185">
        <v>277</v>
      </c>
      <c r="H555" s="174">
        <v>4018</v>
      </c>
      <c r="I555" s="175">
        <v>6.7090153999999999E-2</v>
      </c>
      <c r="J555" s="176">
        <v>1.4777491724898999</v>
      </c>
      <c r="K555" s="33"/>
      <c r="M555" s="34"/>
    </row>
    <row r="556" spans="2:13" ht="24.95" customHeight="1" x14ac:dyDescent="0.2">
      <c r="B556" s="172" t="s">
        <v>12</v>
      </c>
      <c r="C556" s="185">
        <v>4749</v>
      </c>
      <c r="D556" s="185">
        <v>72</v>
      </c>
      <c r="E556" s="173">
        <v>4821</v>
      </c>
      <c r="F556" s="185">
        <v>6677</v>
      </c>
      <c r="G556" s="185">
        <v>76</v>
      </c>
      <c r="H556" s="174">
        <v>6753</v>
      </c>
      <c r="I556" s="175">
        <v>0.100603582</v>
      </c>
      <c r="J556" s="176">
        <v>1.4007467330429</v>
      </c>
      <c r="K556" s="33"/>
      <c r="M556" s="34"/>
    </row>
    <row r="557" spans="2:13" ht="24.95" customHeight="1" x14ac:dyDescent="0.2">
      <c r="B557" s="181" t="s">
        <v>14</v>
      </c>
      <c r="C557" s="163">
        <v>35037</v>
      </c>
      <c r="D557" s="163">
        <v>1712</v>
      </c>
      <c r="E557" s="177">
        <v>36749</v>
      </c>
      <c r="F557" s="163">
        <v>59932</v>
      </c>
      <c r="G557" s="163">
        <v>2643</v>
      </c>
      <c r="H557" s="178">
        <v>62575</v>
      </c>
      <c r="I557" s="179">
        <v>6.7760071000000005E-2</v>
      </c>
      <c r="J557" s="180">
        <v>1.7027674222428</v>
      </c>
      <c r="M557" s="34"/>
    </row>
    <row r="558" spans="2:13" ht="24.95" customHeight="1" x14ac:dyDescent="0.2">
      <c r="B558" s="151"/>
      <c r="C558" s="39"/>
      <c r="D558" s="39"/>
      <c r="E558" s="40"/>
      <c r="F558" s="39"/>
      <c r="G558" s="39"/>
      <c r="H558" s="40"/>
      <c r="I558" s="37"/>
      <c r="J558" s="38"/>
      <c r="M558" s="9"/>
    </row>
    <row r="559" spans="2:13" ht="24.95" customHeight="1" x14ac:dyDescent="0.2">
      <c r="B559" s="35"/>
      <c r="C559" s="44"/>
      <c r="D559" s="44"/>
      <c r="E559" s="45"/>
      <c r="F559" s="44"/>
      <c r="G559" s="44"/>
      <c r="H559" s="45"/>
      <c r="I559" s="46"/>
      <c r="J559" s="47"/>
    </row>
    <row r="560" spans="2:13" ht="24.95" customHeight="1" x14ac:dyDescent="0.2"/>
    <row r="561" spans="2:13" ht="24.95" customHeight="1" x14ac:dyDescent="0.2"/>
    <row r="562" spans="2:13" ht="24.95" customHeight="1" x14ac:dyDescent="0.2"/>
    <row r="563" spans="2:13" ht="24.95" customHeight="1" x14ac:dyDescent="0.2"/>
    <row r="564" spans="2:13" ht="24.95" customHeight="1" x14ac:dyDescent="0.2"/>
    <row r="565" spans="2:13" ht="24.95" customHeight="1" x14ac:dyDescent="0.2"/>
    <row r="566" spans="2:13" ht="24.95" customHeight="1" x14ac:dyDescent="0.2">
      <c r="B566" s="6"/>
      <c r="C566" s="6"/>
      <c r="D566" s="6"/>
      <c r="E566" s="6"/>
      <c r="G566" s="6"/>
      <c r="H566" s="6"/>
      <c r="I566" s="6"/>
      <c r="J566" s="6"/>
    </row>
    <row r="567" spans="2:13" ht="24.95" customHeight="1" x14ac:dyDescent="0.2">
      <c r="B567" s="6"/>
      <c r="C567" s="6"/>
      <c r="D567" s="6"/>
      <c r="E567" s="6"/>
      <c r="G567" s="6"/>
      <c r="H567" s="6"/>
      <c r="I567" s="6"/>
      <c r="J567" s="6"/>
    </row>
    <row r="568" spans="2:13" ht="24.95" customHeight="1" x14ac:dyDescent="0.2"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 spans="2:13" ht="24.95" customHeight="1" x14ac:dyDescent="0.2"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 spans="2:13" ht="24.95" customHeight="1" x14ac:dyDescent="0.2"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 spans="2:13" ht="25.5" customHeight="1" x14ac:dyDescent="0.2">
      <c r="B571" s="219" t="s">
        <v>160</v>
      </c>
      <c r="C571" s="219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</row>
    <row r="572" spans="2:13" ht="15" customHeight="1" x14ac:dyDescent="0.2">
      <c r="B572" s="42"/>
      <c r="C572" s="42"/>
      <c r="D572" s="42"/>
      <c r="E572" s="42"/>
      <c r="F572" s="42"/>
      <c r="G572" s="42"/>
    </row>
    <row r="573" spans="2:13" ht="24.95" customHeight="1" x14ac:dyDescent="0.2">
      <c r="B573" s="228" t="s">
        <v>13</v>
      </c>
      <c r="C573" s="228"/>
      <c r="D573" s="228"/>
      <c r="E573" s="228"/>
      <c r="F573" s="228"/>
      <c r="G573" s="228"/>
      <c r="H573" s="228"/>
      <c r="I573" s="26"/>
      <c r="J573" s="26"/>
      <c r="K573" s="26"/>
      <c r="L573" s="26"/>
    </row>
    <row r="574" spans="2:13" ht="24.95" customHeight="1" x14ac:dyDescent="0.2">
      <c r="B574" s="85" t="s">
        <v>35</v>
      </c>
      <c r="C574" s="265" t="s">
        <v>62</v>
      </c>
      <c r="D574" s="265"/>
      <c r="E574" s="265" t="s">
        <v>109</v>
      </c>
      <c r="F574" s="265"/>
      <c r="G574" s="265" t="s">
        <v>0</v>
      </c>
      <c r="H574" s="265"/>
      <c r="I574" s="26"/>
      <c r="J574" s="26"/>
      <c r="K574" s="26"/>
      <c r="L574" s="26"/>
    </row>
    <row r="575" spans="2:13" ht="24.95" customHeight="1" x14ac:dyDescent="0.2">
      <c r="B575" s="170" t="s">
        <v>164</v>
      </c>
      <c r="C575" s="225">
        <v>25554</v>
      </c>
      <c r="D575" s="225"/>
      <c r="E575" s="225">
        <v>1218</v>
      </c>
      <c r="F575" s="225"/>
      <c r="G575" s="224">
        <v>26772</v>
      </c>
      <c r="H575" s="230"/>
      <c r="I575" s="26"/>
      <c r="J575" s="26"/>
      <c r="K575" s="26"/>
      <c r="L575" s="26"/>
    </row>
    <row r="576" spans="2:13" ht="24.95" customHeight="1" x14ac:dyDescent="0.2">
      <c r="B576" s="170" t="s">
        <v>155</v>
      </c>
      <c r="C576" s="222">
        <v>35037</v>
      </c>
      <c r="D576" s="222"/>
      <c r="E576" s="222">
        <v>1712</v>
      </c>
      <c r="F576" s="222"/>
      <c r="G576" s="224">
        <v>36749</v>
      </c>
      <c r="H576" s="230"/>
      <c r="I576" s="26"/>
      <c r="J576" s="26"/>
      <c r="K576" s="26"/>
      <c r="L576" s="26"/>
    </row>
    <row r="577" spans="2:16" ht="24.95" customHeight="1" x14ac:dyDescent="0.2">
      <c r="B577" s="76" t="s">
        <v>43</v>
      </c>
      <c r="C577" s="226">
        <f>(C576-C575)/C575</f>
        <v>0.37109650152617984</v>
      </c>
      <c r="D577" s="226"/>
      <c r="E577" s="226">
        <f>(E576-E575)/E575</f>
        <v>0.40558292282430214</v>
      </c>
      <c r="F577" s="226"/>
      <c r="G577" s="226">
        <f>(G576-G575)/G575</f>
        <v>0.37266547138801731</v>
      </c>
      <c r="H577" s="226"/>
      <c r="I577" s="26"/>
      <c r="J577" s="26"/>
      <c r="K577" s="26"/>
      <c r="L577" s="26"/>
    </row>
    <row r="578" spans="2:16" ht="24.95" customHeight="1" x14ac:dyDescent="0.2">
      <c r="B578" s="25"/>
      <c r="C578" s="26"/>
      <c r="D578" s="26"/>
      <c r="E578" s="26"/>
      <c r="F578" s="2"/>
      <c r="G578" s="25"/>
      <c r="H578" s="25"/>
      <c r="I578" s="26"/>
      <c r="J578" s="26"/>
      <c r="K578" s="26"/>
      <c r="L578" s="26"/>
    </row>
    <row r="579" spans="2:16" ht="24.95" customHeight="1" x14ac:dyDescent="0.2">
      <c r="B579" s="25"/>
      <c r="C579" s="26"/>
      <c r="D579" s="26"/>
      <c r="E579" s="26"/>
      <c r="F579" s="2"/>
      <c r="G579" s="25"/>
      <c r="H579" s="25"/>
      <c r="I579" s="26"/>
      <c r="J579" s="26"/>
      <c r="K579" s="26"/>
      <c r="L579" s="26"/>
    </row>
    <row r="580" spans="2:16" ht="24.95" customHeight="1" x14ac:dyDescent="0.2">
      <c r="B580" s="25"/>
      <c r="C580" s="26"/>
      <c r="D580" s="26"/>
      <c r="E580" s="26"/>
      <c r="F580" s="2"/>
      <c r="G580" s="25"/>
      <c r="H580" s="25"/>
      <c r="I580" s="26"/>
      <c r="J580" s="26"/>
      <c r="K580" s="26"/>
      <c r="L580" s="26"/>
    </row>
    <row r="581" spans="2:16" ht="24.95" customHeight="1" x14ac:dyDescent="0.2">
      <c r="B581" s="25"/>
      <c r="C581" s="26"/>
      <c r="D581" s="26"/>
      <c r="E581" s="26"/>
      <c r="F581" s="2"/>
      <c r="G581" s="25"/>
      <c r="H581" s="25"/>
      <c r="I581" s="26"/>
      <c r="J581" s="26"/>
      <c r="K581" s="26"/>
      <c r="L581" s="26"/>
    </row>
    <row r="582" spans="2:16" ht="24.95" customHeight="1" x14ac:dyDescent="0.2">
      <c r="B582" s="25"/>
      <c r="C582" s="26"/>
      <c r="D582" s="26"/>
      <c r="E582" s="26"/>
      <c r="F582" s="2"/>
      <c r="G582" s="25"/>
      <c r="H582" s="25"/>
      <c r="I582" s="26"/>
      <c r="J582" s="26"/>
      <c r="K582" s="26"/>
      <c r="L582" s="26"/>
    </row>
    <row r="583" spans="2:16" ht="24.95" customHeight="1" x14ac:dyDescent="0.2">
      <c r="B583" s="25"/>
      <c r="C583" s="26"/>
      <c r="D583" s="26"/>
      <c r="E583" s="26"/>
      <c r="F583" s="2"/>
      <c r="G583" s="25"/>
      <c r="H583" s="25"/>
      <c r="I583" s="26"/>
      <c r="J583" s="26"/>
      <c r="K583" s="26"/>
      <c r="L583" s="26"/>
    </row>
    <row r="584" spans="2:16" ht="24.95" customHeight="1" x14ac:dyDescent="0.2">
      <c r="B584" s="25"/>
      <c r="C584" s="26"/>
      <c r="D584" s="26"/>
      <c r="E584" s="26"/>
      <c r="F584" s="2"/>
      <c r="G584" s="25"/>
      <c r="H584" s="25"/>
      <c r="I584" s="26"/>
      <c r="J584" s="26"/>
      <c r="K584" s="26"/>
      <c r="L584" s="26"/>
    </row>
    <row r="585" spans="2:16" ht="24.95" customHeight="1" x14ac:dyDescent="0.2"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43"/>
      <c r="N585" s="43"/>
      <c r="O585" s="43"/>
      <c r="P585" s="43"/>
    </row>
    <row r="586" spans="2:16" ht="24.95" customHeight="1" x14ac:dyDescent="0.2"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</row>
    <row r="587" spans="2:16" ht="24.95" customHeight="1" x14ac:dyDescent="0.2"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</row>
    <row r="588" spans="2:16" ht="24.95" customHeight="1" x14ac:dyDescent="0.2">
      <c r="B588" s="217" t="s">
        <v>15</v>
      </c>
      <c r="C588" s="217"/>
      <c r="D588" s="217"/>
      <c r="E588" s="217"/>
      <c r="F588" s="217"/>
      <c r="G588" s="217"/>
      <c r="H588" s="217"/>
      <c r="I588" s="217"/>
      <c r="J588" s="217"/>
    </row>
    <row r="589" spans="2:16" ht="24.95" customHeight="1" x14ac:dyDescent="0.2">
      <c r="B589" s="93" t="s">
        <v>35</v>
      </c>
      <c r="C589" s="227" t="s">
        <v>111</v>
      </c>
      <c r="D589" s="227"/>
      <c r="E589" s="227" t="s">
        <v>110</v>
      </c>
      <c r="F589" s="227"/>
      <c r="G589" s="227" t="s">
        <v>42</v>
      </c>
      <c r="H589" s="227"/>
      <c r="I589" s="227" t="s">
        <v>18</v>
      </c>
      <c r="J589" s="227"/>
      <c r="L589" s="27"/>
    </row>
    <row r="590" spans="2:16" ht="24.95" customHeight="1" x14ac:dyDescent="0.2">
      <c r="B590" s="170" t="s">
        <v>164</v>
      </c>
      <c r="C590" s="225">
        <v>46629</v>
      </c>
      <c r="D590" s="225"/>
      <c r="E590" s="225">
        <v>2114</v>
      </c>
      <c r="F590" s="225"/>
      <c r="G590" s="224">
        <v>48743</v>
      </c>
      <c r="H590" s="224"/>
      <c r="I590" s="229">
        <v>5.8420662300000002E-2</v>
      </c>
      <c r="J590" s="229"/>
    </row>
    <row r="591" spans="2:16" ht="24.95" customHeight="1" x14ac:dyDescent="0.2">
      <c r="B591" s="170" t="s">
        <v>155</v>
      </c>
      <c r="C591" s="222">
        <v>59932</v>
      </c>
      <c r="D591" s="222"/>
      <c r="E591" s="222">
        <v>2643</v>
      </c>
      <c r="F591" s="222"/>
      <c r="G591" s="224">
        <v>62575</v>
      </c>
      <c r="H591" s="224"/>
      <c r="I591" s="223">
        <v>6.7760071000000005E-2</v>
      </c>
      <c r="J591" s="223"/>
    </row>
    <row r="592" spans="2:16" ht="24.95" customHeight="1" x14ac:dyDescent="0.2">
      <c r="B592" s="73" t="s">
        <v>43</v>
      </c>
      <c r="C592" s="236">
        <f>(C591-C590)/C590</f>
        <v>0.28529455917990948</v>
      </c>
      <c r="D592" s="236"/>
      <c r="E592" s="236">
        <f>(E591-E590)/E590</f>
        <v>0.25023651844843897</v>
      </c>
      <c r="F592" s="236"/>
      <c r="G592" s="236">
        <f>(G591-G590)/G590</f>
        <v>0.28377408038077262</v>
      </c>
      <c r="H592" s="236"/>
      <c r="I592" s="236">
        <f>(I591-I590)/I590</f>
        <v>0.15986482063555796</v>
      </c>
      <c r="J592" s="236"/>
    </row>
    <row r="593" spans="2:16" ht="24.95" customHeight="1" x14ac:dyDescent="0.2">
      <c r="M593" s="43"/>
      <c r="N593" s="43"/>
      <c r="O593" s="43"/>
      <c r="P593" s="43"/>
    </row>
    <row r="594" spans="2:16" ht="24.95" customHeight="1" x14ac:dyDescent="0.2">
      <c r="M594" s="43"/>
      <c r="N594" s="43"/>
      <c r="O594" s="43"/>
      <c r="P594" s="43"/>
    </row>
    <row r="595" spans="2:16" ht="24.95" customHeight="1" x14ac:dyDescent="0.2">
      <c r="M595" s="43"/>
      <c r="N595" s="43"/>
      <c r="O595" s="43"/>
      <c r="P595" s="43"/>
    </row>
    <row r="596" spans="2:16" ht="24.95" customHeight="1" x14ac:dyDescent="0.2"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</row>
    <row r="597" spans="2:16" ht="24.95" customHeight="1" x14ac:dyDescent="0.2"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</row>
    <row r="598" spans="2:16" ht="24.95" customHeight="1" x14ac:dyDescent="0.2"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</row>
    <row r="599" spans="2:16" ht="24.95" customHeight="1" x14ac:dyDescent="0.2"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</row>
    <row r="600" spans="2:16" ht="24.95" customHeight="1" x14ac:dyDescent="0.2"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</row>
    <row r="601" spans="2:16" ht="24.95" customHeight="1" x14ac:dyDescent="0.2"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</row>
    <row r="602" spans="2:16" ht="24.95" customHeight="1" x14ac:dyDescent="0.2"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</row>
    <row r="603" spans="2:16" ht="24.95" customHeight="1" x14ac:dyDescent="0.2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M603" s="20">
        <v>6</v>
      </c>
      <c r="N603" s="43"/>
      <c r="P603" s="43"/>
    </row>
    <row r="604" spans="2:16" ht="25.5" customHeight="1" x14ac:dyDescent="0.2">
      <c r="B604" s="221" t="s">
        <v>119</v>
      </c>
      <c r="C604" s="221"/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</row>
    <row r="605" spans="2:16" ht="15" customHeight="1" x14ac:dyDescent="0.2"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</row>
    <row r="606" spans="2:16" ht="25.5" customHeight="1" x14ac:dyDescent="0.2">
      <c r="B606" s="221" t="s">
        <v>91</v>
      </c>
      <c r="C606" s="221"/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</row>
    <row r="607" spans="2:16" ht="15" customHeight="1" x14ac:dyDescent="0.2">
      <c r="B607" s="42"/>
      <c r="C607" s="42"/>
      <c r="D607" s="42"/>
      <c r="E607" s="42"/>
      <c r="F607" s="42"/>
      <c r="G607" s="42"/>
    </row>
    <row r="608" spans="2:16" ht="24.95" customHeight="1" x14ac:dyDescent="0.2">
      <c r="B608" s="220" t="s">
        <v>114</v>
      </c>
      <c r="C608" s="220"/>
      <c r="D608" s="220"/>
      <c r="E608" s="220"/>
      <c r="F608" s="220"/>
      <c r="G608" s="220"/>
      <c r="H608" s="220"/>
      <c r="I608" s="220"/>
      <c r="J608" s="220"/>
    </row>
    <row r="609" spans="2:15" ht="24.95" customHeight="1" x14ac:dyDescent="0.2">
      <c r="B609" s="237" t="s">
        <v>36</v>
      </c>
      <c r="C609" s="218" t="s">
        <v>47</v>
      </c>
      <c r="D609" s="218"/>
      <c r="E609" s="218"/>
      <c r="F609" s="218" t="s">
        <v>48</v>
      </c>
      <c r="G609" s="218"/>
      <c r="H609" s="218"/>
      <c r="I609" s="89" t="s">
        <v>52</v>
      </c>
      <c r="J609" s="91" t="s">
        <v>53</v>
      </c>
      <c r="M609" s="2"/>
    </row>
    <row r="610" spans="2:15" ht="24.95" customHeight="1" x14ac:dyDescent="0.2">
      <c r="B610" s="238"/>
      <c r="C610" s="87" t="s">
        <v>66</v>
      </c>
      <c r="D610" s="87" t="s">
        <v>67</v>
      </c>
      <c r="E610" s="124" t="s">
        <v>68</v>
      </c>
      <c r="F610" s="87" t="s">
        <v>69</v>
      </c>
      <c r="G610" s="87" t="s">
        <v>70</v>
      </c>
      <c r="H610" s="88" t="s">
        <v>71</v>
      </c>
      <c r="I610" s="90" t="s">
        <v>85</v>
      </c>
      <c r="J610" s="92" t="s">
        <v>86</v>
      </c>
      <c r="M610" s="2"/>
    </row>
    <row r="611" spans="2:15" ht="24.95" customHeight="1" x14ac:dyDescent="0.2">
      <c r="B611" s="172" t="s">
        <v>113</v>
      </c>
      <c r="C611" s="188">
        <v>1077</v>
      </c>
      <c r="D611" s="188">
        <v>35</v>
      </c>
      <c r="E611" s="189">
        <v>1112</v>
      </c>
      <c r="F611" s="188">
        <v>1762</v>
      </c>
      <c r="G611" s="188">
        <v>66</v>
      </c>
      <c r="H611" s="190">
        <v>1828</v>
      </c>
      <c r="I611" s="191">
        <v>2.5478649200000002E-2</v>
      </c>
      <c r="J611" s="192">
        <v>1.6438848920863001</v>
      </c>
      <c r="K611" s="33"/>
      <c r="M611" s="2"/>
    </row>
    <row r="612" spans="2:15" ht="24.95" customHeight="1" x14ac:dyDescent="0.2">
      <c r="B612" s="172" t="s">
        <v>5</v>
      </c>
      <c r="C612" s="188">
        <v>110</v>
      </c>
      <c r="D612" s="188">
        <v>785</v>
      </c>
      <c r="E612" s="189">
        <v>895</v>
      </c>
      <c r="F612" s="188">
        <v>190</v>
      </c>
      <c r="G612" s="188">
        <v>1001</v>
      </c>
      <c r="H612" s="190">
        <v>1191</v>
      </c>
      <c r="I612" s="191">
        <v>1.11652453E-2</v>
      </c>
      <c r="J612" s="192">
        <v>1.3307262569831999</v>
      </c>
      <c r="K612" s="33"/>
      <c r="M612" s="2"/>
    </row>
    <row r="613" spans="2:15" ht="24.95" customHeight="1" x14ac:dyDescent="0.2">
      <c r="B613" s="172" t="s">
        <v>22</v>
      </c>
      <c r="C613" s="188">
        <v>138</v>
      </c>
      <c r="D613" s="188">
        <v>0</v>
      </c>
      <c r="E613" s="189">
        <v>138</v>
      </c>
      <c r="F613" s="188">
        <v>376</v>
      </c>
      <c r="G613" s="188">
        <v>0</v>
      </c>
      <c r="H613" s="190">
        <v>376</v>
      </c>
      <c r="I613" s="191">
        <v>6.6769461999999996E-3</v>
      </c>
      <c r="J613" s="192">
        <v>2.7246376811594</v>
      </c>
      <c r="K613" s="33"/>
      <c r="M613" s="2"/>
    </row>
    <row r="614" spans="2:15" ht="24.95" customHeight="1" x14ac:dyDescent="0.2">
      <c r="B614" s="172" t="s">
        <v>7</v>
      </c>
      <c r="C614" s="188">
        <v>0</v>
      </c>
      <c r="D614" s="188">
        <v>0</v>
      </c>
      <c r="E614" s="189">
        <v>0</v>
      </c>
      <c r="F614" s="188">
        <v>0</v>
      </c>
      <c r="G614" s="188">
        <v>0</v>
      </c>
      <c r="H614" s="190">
        <v>0</v>
      </c>
      <c r="I614" s="191">
        <v>0</v>
      </c>
      <c r="J614" s="192">
        <v>0</v>
      </c>
      <c r="K614" s="33"/>
      <c r="M614" s="2"/>
    </row>
    <row r="615" spans="2:15" ht="24.95" customHeight="1" x14ac:dyDescent="0.2">
      <c r="B615" s="172" t="s">
        <v>8</v>
      </c>
      <c r="C615" s="188">
        <v>121</v>
      </c>
      <c r="D615" s="188">
        <v>1261</v>
      </c>
      <c r="E615" s="189">
        <v>1382</v>
      </c>
      <c r="F615" s="188">
        <v>179</v>
      </c>
      <c r="G615" s="188">
        <v>1709</v>
      </c>
      <c r="H615" s="190">
        <v>1888</v>
      </c>
      <c r="I615" s="191">
        <v>3.3864479599999997E-2</v>
      </c>
      <c r="J615" s="192">
        <v>1.3661360347322999</v>
      </c>
      <c r="K615" s="33"/>
      <c r="M615" s="2"/>
    </row>
    <row r="616" spans="2:15" ht="24.95" customHeight="1" x14ac:dyDescent="0.2">
      <c r="B616" s="172" t="s">
        <v>9</v>
      </c>
      <c r="C616" s="188">
        <v>239</v>
      </c>
      <c r="D616" s="188">
        <v>48</v>
      </c>
      <c r="E616" s="189">
        <v>287</v>
      </c>
      <c r="F616" s="188">
        <v>379</v>
      </c>
      <c r="G616" s="188">
        <v>51</v>
      </c>
      <c r="H616" s="190">
        <v>430</v>
      </c>
      <c r="I616" s="191">
        <v>9.8896560000000001E-3</v>
      </c>
      <c r="J616" s="192">
        <v>1.4982578397213</v>
      </c>
      <c r="K616" s="33"/>
      <c r="M616" s="2"/>
    </row>
    <row r="617" spans="2:15" ht="24.95" customHeight="1" x14ac:dyDescent="0.2">
      <c r="B617" s="172" t="s">
        <v>10</v>
      </c>
      <c r="C617" s="188">
        <v>0</v>
      </c>
      <c r="D617" s="188">
        <v>0</v>
      </c>
      <c r="E617" s="189">
        <v>0</v>
      </c>
      <c r="F617" s="188">
        <v>0</v>
      </c>
      <c r="G617" s="188">
        <v>0</v>
      </c>
      <c r="H617" s="190">
        <v>0</v>
      </c>
      <c r="I617" s="191">
        <v>0</v>
      </c>
      <c r="J617" s="192">
        <v>0</v>
      </c>
      <c r="K617" s="33"/>
      <c r="M617" s="2"/>
    </row>
    <row r="618" spans="2:15" ht="24.95" customHeight="1" x14ac:dyDescent="0.2">
      <c r="B618" s="172" t="s">
        <v>11</v>
      </c>
      <c r="C618" s="188">
        <v>120</v>
      </c>
      <c r="D618" s="188">
        <v>352</v>
      </c>
      <c r="E618" s="189">
        <v>472</v>
      </c>
      <c r="F618" s="188">
        <v>210</v>
      </c>
      <c r="G618" s="188">
        <v>455</v>
      </c>
      <c r="H618" s="190">
        <v>665</v>
      </c>
      <c r="I618" s="191">
        <v>3.8267903399999997E-2</v>
      </c>
      <c r="J618" s="192">
        <v>1.4088983050846999</v>
      </c>
      <c r="K618" s="33"/>
      <c r="M618" s="34"/>
    </row>
    <row r="619" spans="2:15" ht="24.95" customHeight="1" x14ac:dyDescent="0.2">
      <c r="B619" s="172" t="s">
        <v>12</v>
      </c>
      <c r="C619" s="188">
        <v>9</v>
      </c>
      <c r="D619" s="188">
        <v>0</v>
      </c>
      <c r="E619" s="189">
        <v>9</v>
      </c>
      <c r="F619" s="188">
        <v>16</v>
      </c>
      <c r="G619" s="188">
        <v>0</v>
      </c>
      <c r="H619" s="190">
        <v>16</v>
      </c>
      <c r="I619" s="191">
        <v>2.1163626999999999E-3</v>
      </c>
      <c r="J619" s="192">
        <v>1.7777777777778001</v>
      </c>
      <c r="K619" s="33"/>
      <c r="M619" s="34"/>
    </row>
    <row r="620" spans="2:15" ht="24.95" customHeight="1" x14ac:dyDescent="0.2">
      <c r="B620" s="181" t="s">
        <v>14</v>
      </c>
      <c r="C620" s="193">
        <v>1814</v>
      </c>
      <c r="D620" s="193">
        <v>2481</v>
      </c>
      <c r="E620" s="194">
        <v>4295</v>
      </c>
      <c r="F620" s="193">
        <v>3112</v>
      </c>
      <c r="G620" s="193">
        <v>3282</v>
      </c>
      <c r="H620" s="195">
        <v>6394</v>
      </c>
      <c r="I620" s="196">
        <v>1.7815605000000002E-2</v>
      </c>
      <c r="J620" s="197">
        <v>1.4887077997672</v>
      </c>
      <c r="M620" s="34"/>
    </row>
    <row r="621" spans="2:15" ht="24.95" customHeight="1" x14ac:dyDescent="0.2">
      <c r="B621" s="151" t="s">
        <v>167</v>
      </c>
    </row>
    <row r="622" spans="2:15" ht="24.95" customHeight="1" x14ac:dyDescent="0.2"/>
    <row r="623" spans="2:15" s="15" customFormat="1" ht="24.95" customHeight="1" x14ac:dyDescent="0.2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2:15" ht="24.95" customHeight="1" x14ac:dyDescent="0.2"/>
    <row r="625" spans="2:13" ht="24.95" customHeight="1" x14ac:dyDescent="0.2">
      <c r="B625" s="6"/>
      <c r="C625" s="6"/>
      <c r="D625" s="6"/>
      <c r="E625" s="6"/>
      <c r="G625" s="6"/>
      <c r="H625" s="6"/>
      <c r="I625" s="6"/>
      <c r="J625" s="6"/>
    </row>
    <row r="626" spans="2:13" ht="24.95" customHeight="1" x14ac:dyDescent="0.2">
      <c r="B626" s="6"/>
      <c r="C626" s="6"/>
      <c r="D626" s="6"/>
      <c r="E626" s="6"/>
      <c r="G626" s="6"/>
      <c r="H626" s="6"/>
      <c r="I626" s="6"/>
      <c r="J626" s="6"/>
    </row>
    <row r="627" spans="2:13" ht="24.95" customHeight="1" x14ac:dyDescent="0.2">
      <c r="B627" s="6"/>
      <c r="C627" s="6"/>
      <c r="D627" s="6"/>
      <c r="E627" s="6"/>
      <c r="G627" s="6"/>
      <c r="H627" s="6"/>
      <c r="I627" s="6"/>
      <c r="J627" s="6"/>
    </row>
    <row r="628" spans="2:13" ht="24.95" customHeight="1" x14ac:dyDescent="0.2">
      <c r="B628" s="6"/>
      <c r="C628" s="6"/>
      <c r="D628" s="6"/>
      <c r="E628" s="6"/>
      <c r="G628" s="6"/>
      <c r="H628" s="6"/>
      <c r="I628" s="6"/>
      <c r="J628" s="6"/>
    </row>
    <row r="629" spans="2:13" ht="24.95" customHeight="1" x14ac:dyDescent="0.2">
      <c r="B629" s="6"/>
      <c r="C629" s="6"/>
      <c r="D629" s="6"/>
      <c r="E629" s="6"/>
      <c r="G629" s="6"/>
      <c r="H629" s="6"/>
      <c r="I629" s="6"/>
      <c r="J629" s="6"/>
    </row>
    <row r="630" spans="2:13" ht="24.95" customHeight="1" x14ac:dyDescent="0.2">
      <c r="B630" s="6"/>
      <c r="C630" s="6"/>
      <c r="D630" s="6"/>
      <c r="E630" s="6"/>
      <c r="G630" s="6"/>
      <c r="H630" s="6"/>
      <c r="I630" s="6"/>
      <c r="J630" s="6"/>
    </row>
    <row r="631" spans="2:13" ht="24.95" customHeight="1" x14ac:dyDescent="0.2">
      <c r="B631" s="6"/>
      <c r="C631" s="6"/>
      <c r="D631" s="6"/>
      <c r="E631" s="6"/>
      <c r="G631" s="6"/>
      <c r="H631" s="6"/>
      <c r="I631" s="6"/>
      <c r="J631" s="6"/>
    </row>
    <row r="632" spans="2:13" ht="24.95" customHeight="1" x14ac:dyDescent="0.2">
      <c r="B632" s="6"/>
      <c r="C632" s="6"/>
      <c r="D632" s="6"/>
      <c r="E632" s="6"/>
      <c r="G632" s="6"/>
      <c r="H632" s="6"/>
      <c r="I632" s="6"/>
      <c r="J632" s="6"/>
    </row>
    <row r="633" spans="2:13" ht="24.95" customHeight="1" x14ac:dyDescent="0.2">
      <c r="B633" s="6"/>
      <c r="C633" s="6"/>
      <c r="D633" s="6"/>
      <c r="E633" s="6"/>
      <c r="G633" s="6"/>
      <c r="H633" s="6"/>
      <c r="I633" s="6"/>
      <c r="J633" s="6"/>
    </row>
    <row r="634" spans="2:13" ht="25.5" customHeight="1" x14ac:dyDescent="0.2">
      <c r="B634" s="219" t="s">
        <v>159</v>
      </c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</row>
    <row r="635" spans="2:13" ht="15" customHeight="1" x14ac:dyDescent="0.2">
      <c r="B635" s="42"/>
      <c r="C635" s="42"/>
      <c r="D635" s="42"/>
      <c r="E635" s="42"/>
      <c r="F635" s="42"/>
      <c r="G635" s="42"/>
    </row>
    <row r="636" spans="2:13" ht="24.95" customHeight="1" x14ac:dyDescent="0.2">
      <c r="B636" s="228" t="s">
        <v>13</v>
      </c>
      <c r="C636" s="228"/>
      <c r="D636" s="228"/>
      <c r="E636" s="228"/>
      <c r="F636" s="228"/>
      <c r="G636" s="228"/>
      <c r="H636" s="228"/>
      <c r="I636" s="26"/>
      <c r="J636" s="26"/>
      <c r="K636" s="26"/>
      <c r="L636" s="26"/>
    </row>
    <row r="637" spans="2:13" ht="24.95" customHeight="1" x14ac:dyDescent="0.2">
      <c r="B637" s="85" t="s">
        <v>35</v>
      </c>
      <c r="C637" s="265" t="s">
        <v>62</v>
      </c>
      <c r="D637" s="265"/>
      <c r="E637" s="265" t="s">
        <v>109</v>
      </c>
      <c r="F637" s="265"/>
      <c r="G637" s="265" t="s">
        <v>0</v>
      </c>
      <c r="H637" s="265"/>
      <c r="I637" s="26"/>
      <c r="J637" s="26"/>
      <c r="K637" s="26"/>
      <c r="L637" s="26"/>
    </row>
    <row r="638" spans="2:13" ht="24.95" customHeight="1" x14ac:dyDescent="0.2">
      <c r="B638" s="170" t="s">
        <v>164</v>
      </c>
      <c r="C638" s="225">
        <v>1382</v>
      </c>
      <c r="D638" s="225"/>
      <c r="E638" s="225">
        <v>338</v>
      </c>
      <c r="F638" s="225"/>
      <c r="G638" s="224">
        <v>1720</v>
      </c>
      <c r="H638" s="230"/>
      <c r="I638" s="26"/>
      <c r="J638" s="26"/>
      <c r="K638" s="26"/>
      <c r="L638" s="26"/>
    </row>
    <row r="639" spans="2:13" ht="24.95" customHeight="1" x14ac:dyDescent="0.2">
      <c r="B639" s="170" t="s">
        <v>155</v>
      </c>
      <c r="C639" s="222">
        <v>1814</v>
      </c>
      <c r="D639" s="222"/>
      <c r="E639" s="222">
        <v>2481</v>
      </c>
      <c r="F639" s="222"/>
      <c r="G639" s="224">
        <v>4295</v>
      </c>
      <c r="H639" s="230"/>
      <c r="I639" s="26"/>
      <c r="J639" s="26"/>
      <c r="K639" s="26"/>
      <c r="L639" s="26"/>
    </row>
    <row r="640" spans="2:13" ht="24.95" customHeight="1" x14ac:dyDescent="0.2">
      <c r="B640" s="76" t="s">
        <v>43</v>
      </c>
      <c r="C640" s="226">
        <f>(C639-C638)/C638</f>
        <v>0.31259044862518087</v>
      </c>
      <c r="D640" s="226"/>
      <c r="E640" s="226">
        <f>(E639-E638)/E638</f>
        <v>6.3402366863905328</v>
      </c>
      <c r="F640" s="226"/>
      <c r="G640" s="226">
        <f>(G639-G638)/G638</f>
        <v>1.4970930232558139</v>
      </c>
      <c r="H640" s="226"/>
      <c r="I640" s="26"/>
      <c r="J640" s="26"/>
      <c r="K640" s="26"/>
      <c r="L640" s="26"/>
    </row>
    <row r="641" spans="2:15" ht="24.95" customHeight="1" x14ac:dyDescent="0.2">
      <c r="B641" s="25"/>
      <c r="C641" s="26"/>
      <c r="D641" s="26"/>
      <c r="E641" s="26"/>
      <c r="F641" s="2"/>
      <c r="G641" s="25"/>
      <c r="H641" s="25"/>
      <c r="I641" s="26"/>
      <c r="J641" s="26"/>
      <c r="K641" s="26"/>
      <c r="L641" s="26"/>
    </row>
    <row r="642" spans="2:15" ht="24.95" customHeight="1" x14ac:dyDescent="0.2">
      <c r="B642" s="25"/>
      <c r="C642" s="26"/>
      <c r="D642" s="26"/>
      <c r="E642" s="26"/>
      <c r="F642" s="2"/>
      <c r="G642" s="25"/>
      <c r="H642" s="25"/>
      <c r="I642" s="26"/>
      <c r="J642" s="26"/>
      <c r="K642" s="26"/>
      <c r="L642" s="26"/>
    </row>
    <row r="643" spans="2:15" ht="24.95" customHeight="1" x14ac:dyDescent="0.2">
      <c r="B643" s="25"/>
      <c r="C643" s="26"/>
      <c r="D643" s="26"/>
      <c r="E643" s="26"/>
      <c r="F643" s="2"/>
      <c r="G643" s="25"/>
      <c r="H643" s="25"/>
      <c r="I643" s="26"/>
      <c r="J643" s="26"/>
      <c r="K643" s="26"/>
      <c r="L643" s="26"/>
    </row>
    <row r="644" spans="2:15" ht="24.95" customHeight="1" x14ac:dyDescent="0.2">
      <c r="B644" s="25"/>
      <c r="C644" s="26"/>
      <c r="D644" s="26"/>
      <c r="E644" s="26"/>
      <c r="F644" s="2"/>
      <c r="G644" s="25"/>
      <c r="H644" s="25"/>
      <c r="I644" s="26"/>
      <c r="J644" s="26"/>
      <c r="K644" s="26"/>
      <c r="L644" s="26"/>
    </row>
    <row r="645" spans="2:15" ht="24.95" customHeight="1" x14ac:dyDescent="0.2">
      <c r="B645" s="25"/>
      <c r="C645" s="26"/>
      <c r="D645" s="26"/>
      <c r="E645" s="26"/>
      <c r="F645" s="2"/>
      <c r="G645" s="25"/>
      <c r="H645" s="25"/>
      <c r="I645" s="26"/>
      <c r="J645" s="26"/>
      <c r="K645" s="26"/>
      <c r="L645" s="26"/>
    </row>
    <row r="646" spans="2:15" ht="24.95" customHeight="1" x14ac:dyDescent="0.2">
      <c r="B646" s="25"/>
      <c r="C646" s="26"/>
      <c r="D646" s="26"/>
      <c r="E646" s="26"/>
      <c r="F646" s="2"/>
      <c r="G646" s="25"/>
      <c r="H646" s="25"/>
      <c r="I646" s="26"/>
      <c r="J646" s="26"/>
      <c r="K646" s="26"/>
      <c r="L646" s="26"/>
    </row>
    <row r="647" spans="2:15" ht="24.95" customHeight="1" x14ac:dyDescent="0.2">
      <c r="B647" s="25"/>
      <c r="C647" s="26"/>
      <c r="D647" s="26"/>
      <c r="E647" s="26"/>
      <c r="F647" s="2"/>
      <c r="G647" s="25"/>
      <c r="H647" s="25"/>
      <c r="I647" s="26"/>
      <c r="J647" s="26"/>
      <c r="K647" s="26"/>
      <c r="L647" s="26"/>
    </row>
    <row r="648" spans="2:15" ht="24.95" customHeight="1" x14ac:dyDescent="0.2"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43"/>
      <c r="N648" s="43"/>
      <c r="O648" s="43"/>
    </row>
    <row r="649" spans="2:15" ht="24.95" customHeight="1" x14ac:dyDescent="0.2"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</row>
    <row r="650" spans="2:15" ht="24.95" customHeight="1" x14ac:dyDescent="0.2"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</row>
    <row r="651" spans="2:15" ht="24.95" customHeight="1" x14ac:dyDescent="0.2">
      <c r="B651" s="217" t="s">
        <v>15</v>
      </c>
      <c r="C651" s="217"/>
      <c r="D651" s="217"/>
      <c r="E651" s="217"/>
      <c r="F651" s="217"/>
      <c r="G651" s="217"/>
      <c r="H651" s="217"/>
      <c r="I651" s="217"/>
      <c r="J651" s="217"/>
    </row>
    <row r="652" spans="2:15" ht="24.95" customHeight="1" x14ac:dyDescent="0.2">
      <c r="B652" s="93" t="s">
        <v>35</v>
      </c>
      <c r="C652" s="227" t="s">
        <v>111</v>
      </c>
      <c r="D652" s="227"/>
      <c r="E652" s="227" t="s">
        <v>110</v>
      </c>
      <c r="F652" s="227"/>
      <c r="G652" s="227" t="s">
        <v>42</v>
      </c>
      <c r="H652" s="227"/>
      <c r="I652" s="227" t="s">
        <v>18</v>
      </c>
      <c r="J652" s="227"/>
      <c r="L652" s="27"/>
    </row>
    <row r="653" spans="2:15" ht="24.95" customHeight="1" x14ac:dyDescent="0.2">
      <c r="B653" s="170" t="s">
        <v>164</v>
      </c>
      <c r="C653" s="225">
        <v>2505</v>
      </c>
      <c r="D653" s="225"/>
      <c r="E653" s="225">
        <v>442</v>
      </c>
      <c r="F653" s="225"/>
      <c r="G653" s="224">
        <v>2947</v>
      </c>
      <c r="H653" s="224"/>
      <c r="I653" s="229">
        <v>2.22739016E-2</v>
      </c>
      <c r="J653" s="229"/>
    </row>
    <row r="654" spans="2:15" ht="24.95" customHeight="1" x14ac:dyDescent="0.2">
      <c r="B654" s="170" t="s">
        <v>155</v>
      </c>
      <c r="C654" s="222">
        <v>3112</v>
      </c>
      <c r="D654" s="222"/>
      <c r="E654" s="222">
        <v>3282</v>
      </c>
      <c r="F654" s="222"/>
      <c r="G654" s="224">
        <v>6394</v>
      </c>
      <c r="H654" s="224"/>
      <c r="I654" s="223">
        <v>1.7815605000000002E-2</v>
      </c>
      <c r="J654" s="223"/>
    </row>
    <row r="655" spans="2:15" ht="24.95" customHeight="1" x14ac:dyDescent="0.2">
      <c r="B655" s="73" t="s">
        <v>43</v>
      </c>
      <c r="C655" s="236">
        <f>(C654-C653)/C653</f>
        <v>0.24231536926147704</v>
      </c>
      <c r="D655" s="236"/>
      <c r="E655" s="236">
        <f>(E654-E653)/E653</f>
        <v>6.4253393665158374</v>
      </c>
      <c r="F655" s="236"/>
      <c r="G655" s="236">
        <f>(G654-G653)/G653</f>
        <v>1.1696640651510011</v>
      </c>
      <c r="H655" s="236"/>
      <c r="I655" s="236">
        <f>(I654-I653)/I653</f>
        <v>-0.20015786547247735</v>
      </c>
      <c r="J655" s="236"/>
    </row>
    <row r="656" spans="2:15" ht="24.95" customHeight="1" x14ac:dyDescent="0.2"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</row>
    <row r="657" spans="2:15" ht="24.95" customHeight="1" x14ac:dyDescent="0.2"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</row>
    <row r="658" spans="2:15" ht="24.95" customHeight="1" x14ac:dyDescent="0.2"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</row>
    <row r="659" spans="2:15" ht="24.95" customHeight="1" x14ac:dyDescent="0.2"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</row>
    <row r="660" spans="2:15" ht="24.95" customHeight="1" x14ac:dyDescent="0.2"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</row>
    <row r="661" spans="2:15" ht="24.95" customHeight="1" x14ac:dyDescent="0.2"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</row>
    <row r="662" spans="2:15" ht="24.95" customHeight="1" x14ac:dyDescent="0.2"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</row>
    <row r="663" spans="2:15" ht="24.95" customHeight="1" x14ac:dyDescent="0.2"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</row>
    <row r="664" spans="2:15" ht="24.95" customHeight="1" x14ac:dyDescent="0.2"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</row>
    <row r="665" spans="2:15" ht="24.95" customHeight="1" x14ac:dyDescent="0.2"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14"/>
    </row>
    <row r="666" spans="2:15" ht="24.95" customHeight="1" x14ac:dyDescent="0.2"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M666" s="14">
        <v>7</v>
      </c>
      <c r="N666" s="43"/>
    </row>
    <row r="667" spans="2:15" ht="25.5" customHeight="1" x14ac:dyDescent="0.2">
      <c r="B667" s="221" t="s">
        <v>120</v>
      </c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</row>
    <row r="668" spans="2:15" ht="15" customHeight="1" x14ac:dyDescent="0.2"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</row>
    <row r="669" spans="2:15" ht="25.5" customHeight="1" x14ac:dyDescent="0.2">
      <c r="B669" s="221" t="s">
        <v>116</v>
      </c>
      <c r="C669" s="221"/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</row>
    <row r="670" spans="2:15" ht="15" customHeight="1" x14ac:dyDescent="0.2">
      <c r="B670" s="42"/>
      <c r="C670" s="42"/>
      <c r="D670" s="42"/>
      <c r="E670" s="42"/>
      <c r="F670" s="42"/>
      <c r="G670" s="42"/>
    </row>
    <row r="671" spans="2:15" ht="24.95" customHeight="1" x14ac:dyDescent="0.2">
      <c r="B671" s="220" t="s">
        <v>58</v>
      </c>
      <c r="C671" s="220"/>
      <c r="D671" s="220"/>
      <c r="E671" s="220"/>
      <c r="F671" s="220"/>
      <c r="G671" s="220"/>
      <c r="H671" s="220"/>
      <c r="I671" s="220"/>
      <c r="J671" s="220"/>
    </row>
    <row r="672" spans="2:15" ht="24.95" customHeight="1" x14ac:dyDescent="0.2">
      <c r="B672" s="237" t="s">
        <v>36</v>
      </c>
      <c r="C672" s="218" t="s">
        <v>47</v>
      </c>
      <c r="D672" s="218"/>
      <c r="E672" s="218"/>
      <c r="F672" s="218" t="s">
        <v>48</v>
      </c>
      <c r="G672" s="218"/>
      <c r="H672" s="218"/>
      <c r="I672" s="89" t="s">
        <v>52</v>
      </c>
      <c r="J672" s="91" t="s">
        <v>53</v>
      </c>
      <c r="M672" s="2"/>
    </row>
    <row r="673" spans="2:14" ht="24.95" customHeight="1" x14ac:dyDescent="0.2">
      <c r="B673" s="238"/>
      <c r="C673" s="87" t="s">
        <v>66</v>
      </c>
      <c r="D673" s="87" t="s">
        <v>67</v>
      </c>
      <c r="E673" s="124" t="s">
        <v>68</v>
      </c>
      <c r="F673" s="87" t="s">
        <v>69</v>
      </c>
      <c r="G673" s="87" t="s">
        <v>70</v>
      </c>
      <c r="H673" s="88" t="s">
        <v>71</v>
      </c>
      <c r="I673" s="90" t="s">
        <v>85</v>
      </c>
      <c r="J673" s="92" t="s">
        <v>86</v>
      </c>
      <c r="M673" s="2"/>
    </row>
    <row r="674" spans="2:14" ht="24.95" customHeight="1" x14ac:dyDescent="0.2">
      <c r="B674" s="172" t="s">
        <v>113</v>
      </c>
      <c r="C674" s="185">
        <v>185</v>
      </c>
      <c r="D674" s="185">
        <v>5</v>
      </c>
      <c r="E674" s="173">
        <v>190</v>
      </c>
      <c r="F674" s="185">
        <v>408</v>
      </c>
      <c r="G674" s="185">
        <v>5</v>
      </c>
      <c r="H674" s="174">
        <v>413</v>
      </c>
      <c r="I674" s="175">
        <v>2.8428460400000001E-2</v>
      </c>
      <c r="J674" s="176">
        <v>2.1736842105263001</v>
      </c>
      <c r="K674" s="33"/>
      <c r="M674" s="2"/>
    </row>
    <row r="675" spans="2:14" ht="24.95" customHeight="1" x14ac:dyDescent="0.2">
      <c r="B675" s="172" t="s">
        <v>5</v>
      </c>
      <c r="C675" s="185">
        <v>561</v>
      </c>
      <c r="D675" s="185">
        <v>251</v>
      </c>
      <c r="E675" s="173">
        <v>812</v>
      </c>
      <c r="F675" s="185">
        <v>1214</v>
      </c>
      <c r="G675" s="185">
        <v>252</v>
      </c>
      <c r="H675" s="174">
        <v>1466</v>
      </c>
      <c r="I675" s="175">
        <v>3.7557454499999997E-2</v>
      </c>
      <c r="J675" s="176">
        <v>1.8054187192118001</v>
      </c>
      <c r="K675" s="33"/>
      <c r="M675" s="2"/>
    </row>
    <row r="676" spans="2:14" ht="24.95" customHeight="1" x14ac:dyDescent="0.2">
      <c r="B676" s="172" t="s">
        <v>22</v>
      </c>
      <c r="C676" s="185">
        <v>630</v>
      </c>
      <c r="D676" s="185">
        <v>424</v>
      </c>
      <c r="E676" s="173">
        <v>1054</v>
      </c>
      <c r="F676" s="185">
        <v>878</v>
      </c>
      <c r="G676" s="185">
        <v>499</v>
      </c>
      <c r="H676" s="174">
        <v>1377</v>
      </c>
      <c r="I676" s="175">
        <v>3.1687329299999997E-2</v>
      </c>
      <c r="J676" s="176">
        <v>1.3064516129032</v>
      </c>
      <c r="K676" s="33"/>
      <c r="M676" s="2"/>
    </row>
    <row r="677" spans="2:14" ht="24.95" customHeight="1" x14ac:dyDescent="0.2">
      <c r="B677" s="172" t="s">
        <v>7</v>
      </c>
      <c r="C677" s="185">
        <v>264</v>
      </c>
      <c r="D677" s="185">
        <v>593</v>
      </c>
      <c r="E677" s="173">
        <v>857</v>
      </c>
      <c r="F677" s="185">
        <v>275</v>
      </c>
      <c r="G677" s="185">
        <v>593</v>
      </c>
      <c r="H677" s="174">
        <v>868</v>
      </c>
      <c r="I677" s="175">
        <v>7.7049222400000006E-2</v>
      </c>
      <c r="J677" s="176">
        <v>1.0128354725788</v>
      </c>
      <c r="K677" s="33"/>
      <c r="M677" s="2"/>
    </row>
    <row r="678" spans="2:14" ht="24.95" customHeight="1" x14ac:dyDescent="0.2">
      <c r="B678" s="172" t="s">
        <v>8</v>
      </c>
      <c r="C678" s="185">
        <v>242</v>
      </c>
      <c r="D678" s="185">
        <v>71</v>
      </c>
      <c r="E678" s="173">
        <v>313</v>
      </c>
      <c r="F678" s="185">
        <v>445</v>
      </c>
      <c r="G678" s="185">
        <v>138</v>
      </c>
      <c r="H678" s="174">
        <v>583</v>
      </c>
      <c r="I678" s="175">
        <v>5.44818657E-2</v>
      </c>
      <c r="J678" s="176">
        <v>1.8626198083067</v>
      </c>
      <c r="K678" s="33"/>
      <c r="M678" s="2"/>
    </row>
    <row r="679" spans="2:14" ht="24.95" customHeight="1" x14ac:dyDescent="0.2">
      <c r="B679" s="172" t="s">
        <v>9</v>
      </c>
      <c r="C679" s="185">
        <v>761</v>
      </c>
      <c r="D679" s="185">
        <v>4</v>
      </c>
      <c r="E679" s="173">
        <v>765</v>
      </c>
      <c r="F679" s="185">
        <v>1084</v>
      </c>
      <c r="G679" s="185">
        <v>5</v>
      </c>
      <c r="H679" s="174">
        <v>1089</v>
      </c>
      <c r="I679" s="175">
        <v>3.3716041699999998E-2</v>
      </c>
      <c r="J679" s="176">
        <v>1.4235294117646999</v>
      </c>
      <c r="K679" s="33"/>
      <c r="M679" s="2"/>
    </row>
    <row r="680" spans="2:14" ht="24.95" customHeight="1" x14ac:dyDescent="0.2">
      <c r="B680" s="172" t="s">
        <v>10</v>
      </c>
      <c r="C680" s="185">
        <v>51</v>
      </c>
      <c r="D680" s="185">
        <v>0</v>
      </c>
      <c r="E680" s="173">
        <v>51</v>
      </c>
      <c r="F680" s="185">
        <v>103</v>
      </c>
      <c r="G680" s="185">
        <v>0</v>
      </c>
      <c r="H680" s="174">
        <v>103</v>
      </c>
      <c r="I680" s="175">
        <v>9.4270858000000003E-3</v>
      </c>
      <c r="J680" s="176">
        <v>2.0196078431373001</v>
      </c>
      <c r="K680" s="33"/>
      <c r="M680" s="2"/>
    </row>
    <row r="681" spans="2:14" ht="24.95" customHeight="1" x14ac:dyDescent="0.2">
      <c r="B681" s="172" t="s">
        <v>11</v>
      </c>
      <c r="C681" s="185">
        <v>609</v>
      </c>
      <c r="D681" s="185">
        <v>22</v>
      </c>
      <c r="E681" s="173">
        <v>631</v>
      </c>
      <c r="F681" s="185">
        <v>1097</v>
      </c>
      <c r="G681" s="185">
        <v>23</v>
      </c>
      <c r="H681" s="174">
        <v>1120</v>
      </c>
      <c r="I681" s="175">
        <v>7.0315549099999999E-2</v>
      </c>
      <c r="J681" s="176">
        <v>1.7749603803487</v>
      </c>
      <c r="K681" s="33"/>
      <c r="M681" s="34"/>
    </row>
    <row r="682" spans="2:14" ht="24.95" customHeight="1" x14ac:dyDescent="0.2">
      <c r="B682" s="172" t="s">
        <v>12</v>
      </c>
      <c r="C682" s="185">
        <v>16</v>
      </c>
      <c r="D682" s="185">
        <v>27</v>
      </c>
      <c r="E682" s="173">
        <v>43</v>
      </c>
      <c r="F682" s="185">
        <v>16</v>
      </c>
      <c r="G682" s="185">
        <v>27</v>
      </c>
      <c r="H682" s="174">
        <v>43</v>
      </c>
      <c r="I682" s="175">
        <v>1.45476003E-2</v>
      </c>
      <c r="J682" s="176">
        <v>1</v>
      </c>
      <c r="K682" s="33"/>
      <c r="M682" s="34"/>
    </row>
    <row r="683" spans="2:14" ht="24.95" customHeight="1" x14ac:dyDescent="0.2">
      <c r="B683" s="181" t="s">
        <v>14</v>
      </c>
      <c r="C683" s="163">
        <v>3319</v>
      </c>
      <c r="D683" s="163">
        <v>1397</v>
      </c>
      <c r="E683" s="177">
        <v>4716</v>
      </c>
      <c r="F683" s="163">
        <v>5520</v>
      </c>
      <c r="G683" s="163">
        <v>1542</v>
      </c>
      <c r="H683" s="178">
        <v>7062</v>
      </c>
      <c r="I683" s="179">
        <v>3.8996633500000003E-2</v>
      </c>
      <c r="J683" s="180">
        <v>1.4974554707379</v>
      </c>
      <c r="M683" s="34"/>
    </row>
    <row r="684" spans="2:14" ht="24.95" customHeight="1" x14ac:dyDescent="0.2">
      <c r="B684" s="151"/>
      <c r="C684" s="39"/>
      <c r="D684" s="39"/>
      <c r="E684" s="40"/>
      <c r="F684" s="39"/>
      <c r="G684" s="39"/>
      <c r="H684" s="40"/>
      <c r="I684" s="46"/>
      <c r="J684" s="47"/>
      <c r="M684" s="9"/>
    </row>
    <row r="685" spans="2:14" ht="24.95" customHeight="1" x14ac:dyDescent="0.2"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</row>
    <row r="686" spans="2:14" ht="24.95" customHeight="1" x14ac:dyDescent="0.2">
      <c r="B686" s="49"/>
      <c r="C686" s="49"/>
      <c r="D686" s="49"/>
      <c r="E686" s="49"/>
      <c r="F686" s="49"/>
      <c r="G686" s="49"/>
      <c r="H686" s="49"/>
      <c r="I686" s="49"/>
      <c r="J686" s="49"/>
      <c r="K686" s="50"/>
      <c r="L686" s="50"/>
      <c r="M686" s="50"/>
      <c r="N686" s="50"/>
    </row>
    <row r="687" spans="2:14" ht="24.95" customHeight="1" x14ac:dyDescent="0.2">
      <c r="B687" s="6"/>
      <c r="C687" s="6"/>
      <c r="D687" s="6"/>
      <c r="E687" s="6"/>
      <c r="G687" s="6"/>
      <c r="H687" s="6"/>
      <c r="I687" s="6"/>
      <c r="J687" s="6"/>
    </row>
    <row r="688" spans="2:14" ht="24.95" customHeight="1" x14ac:dyDescent="0.2">
      <c r="B688" s="6"/>
      <c r="C688" s="6"/>
      <c r="D688" s="6"/>
      <c r="E688" s="6"/>
      <c r="G688" s="6"/>
      <c r="H688" s="6"/>
      <c r="I688" s="6"/>
      <c r="J688" s="6"/>
    </row>
    <row r="689" spans="2:13" ht="24.95" customHeight="1" x14ac:dyDescent="0.2">
      <c r="B689" s="6"/>
      <c r="C689" s="6"/>
      <c r="D689" s="6"/>
      <c r="E689" s="6"/>
      <c r="G689" s="6"/>
      <c r="H689" s="6"/>
      <c r="I689" s="6"/>
      <c r="J689" s="6"/>
    </row>
    <row r="690" spans="2:13" ht="24.95" customHeight="1" x14ac:dyDescent="0.2">
      <c r="B690" s="6"/>
      <c r="C690" s="6"/>
      <c r="D690" s="6"/>
      <c r="E690" s="6"/>
      <c r="G690" s="6"/>
      <c r="H690" s="6"/>
      <c r="I690" s="6"/>
      <c r="J690" s="6"/>
    </row>
    <row r="691" spans="2:13" ht="24.95" customHeight="1" x14ac:dyDescent="0.2">
      <c r="B691" s="6"/>
      <c r="C691" s="6"/>
      <c r="D691" s="6"/>
      <c r="E691" s="6"/>
      <c r="G691" s="6"/>
      <c r="H691" s="6"/>
      <c r="I691" s="6"/>
      <c r="J691" s="6"/>
    </row>
    <row r="692" spans="2:13" ht="24.95" customHeight="1" x14ac:dyDescent="0.2">
      <c r="B692" s="6"/>
      <c r="C692" s="6"/>
      <c r="D692" s="6"/>
      <c r="E692" s="6"/>
      <c r="G692" s="6"/>
      <c r="H692" s="6"/>
      <c r="I692" s="6"/>
      <c r="J692" s="6"/>
    </row>
    <row r="693" spans="2:13" ht="24.95" customHeight="1" x14ac:dyDescent="0.2">
      <c r="B693" s="6"/>
      <c r="C693" s="6"/>
      <c r="D693" s="6"/>
      <c r="E693" s="6"/>
      <c r="G693" s="6"/>
      <c r="H693" s="6"/>
      <c r="I693" s="6"/>
      <c r="J693" s="6"/>
    </row>
    <row r="694" spans="2:13" ht="24.95" customHeight="1" x14ac:dyDescent="0.2">
      <c r="B694" s="6"/>
      <c r="C694" s="6"/>
      <c r="D694" s="6"/>
      <c r="E694" s="6"/>
      <c r="G694" s="6"/>
      <c r="H694" s="6"/>
      <c r="I694" s="6"/>
      <c r="J694" s="6"/>
    </row>
    <row r="695" spans="2:13" ht="24.95" customHeight="1" x14ac:dyDescent="0.2">
      <c r="B695" s="6"/>
      <c r="C695" s="6"/>
      <c r="D695" s="6"/>
      <c r="E695" s="6"/>
      <c r="G695" s="6"/>
      <c r="H695" s="6"/>
      <c r="I695" s="6"/>
      <c r="J695" s="6"/>
    </row>
    <row r="696" spans="2:13" ht="24.95" customHeight="1" x14ac:dyDescent="0.2">
      <c r="B696" s="6"/>
      <c r="C696" s="6"/>
      <c r="D696" s="6"/>
      <c r="E696" s="6"/>
      <c r="G696" s="6"/>
      <c r="H696" s="6"/>
      <c r="I696" s="6"/>
      <c r="J696" s="6"/>
    </row>
    <row r="697" spans="2:13" ht="25.5" customHeight="1" x14ac:dyDescent="0.2">
      <c r="B697" s="219" t="s">
        <v>161</v>
      </c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</row>
    <row r="698" spans="2:13" ht="15" customHeight="1" x14ac:dyDescent="0.2">
      <c r="B698" s="42"/>
      <c r="C698" s="42"/>
      <c r="D698" s="42"/>
      <c r="E698" s="42"/>
      <c r="F698" s="42"/>
      <c r="G698" s="42"/>
    </row>
    <row r="699" spans="2:13" ht="24.95" customHeight="1" x14ac:dyDescent="0.2">
      <c r="B699" s="228" t="s">
        <v>13</v>
      </c>
      <c r="C699" s="228"/>
      <c r="D699" s="228"/>
      <c r="E699" s="228"/>
      <c r="F699" s="228"/>
      <c r="G699" s="228"/>
      <c r="H699" s="228"/>
      <c r="I699" s="26"/>
      <c r="J699" s="26"/>
      <c r="K699" s="26"/>
      <c r="L699" s="26"/>
    </row>
    <row r="700" spans="2:13" ht="24.95" customHeight="1" x14ac:dyDescent="0.2">
      <c r="B700" s="85" t="s">
        <v>35</v>
      </c>
      <c r="C700" s="265" t="s">
        <v>62</v>
      </c>
      <c r="D700" s="265"/>
      <c r="E700" s="265" t="s">
        <v>63</v>
      </c>
      <c r="F700" s="265"/>
      <c r="G700" s="265" t="s">
        <v>0</v>
      </c>
      <c r="H700" s="265"/>
      <c r="I700" s="26"/>
      <c r="J700" s="26"/>
      <c r="K700" s="26"/>
      <c r="L700" s="26"/>
    </row>
    <row r="701" spans="2:13" ht="24.95" customHeight="1" x14ac:dyDescent="0.2">
      <c r="B701" s="170" t="s">
        <v>164</v>
      </c>
      <c r="C701" s="225">
        <v>85</v>
      </c>
      <c r="D701" s="225"/>
      <c r="E701" s="225">
        <v>9</v>
      </c>
      <c r="F701" s="225"/>
      <c r="G701" s="239">
        <v>94</v>
      </c>
      <c r="H701" s="239"/>
      <c r="I701" s="26"/>
      <c r="J701" s="26"/>
      <c r="K701" s="26"/>
      <c r="L701" s="26"/>
    </row>
    <row r="702" spans="2:13" ht="24.95" customHeight="1" x14ac:dyDescent="0.2">
      <c r="B702" s="170" t="s">
        <v>155</v>
      </c>
      <c r="C702" s="222">
        <v>3319</v>
      </c>
      <c r="D702" s="222"/>
      <c r="E702" s="222">
        <v>1397</v>
      </c>
      <c r="F702" s="222"/>
      <c r="G702" s="291">
        <v>4716</v>
      </c>
      <c r="H702" s="291"/>
      <c r="I702" s="26"/>
      <c r="J702" s="26"/>
      <c r="K702" s="26"/>
      <c r="L702" s="26"/>
    </row>
    <row r="703" spans="2:13" ht="24.95" customHeight="1" x14ac:dyDescent="0.2">
      <c r="B703" s="76" t="s">
        <v>43</v>
      </c>
      <c r="C703" s="226">
        <f>(C702-C701)/C701</f>
        <v>38.047058823529412</v>
      </c>
      <c r="D703" s="226"/>
      <c r="E703" s="226">
        <f>(E702-E701)/E701</f>
        <v>154.22222222222223</v>
      </c>
      <c r="F703" s="226"/>
      <c r="G703" s="226">
        <f>(G702-G701)/G701</f>
        <v>49.170212765957444</v>
      </c>
      <c r="H703" s="226"/>
      <c r="I703" s="26"/>
      <c r="J703" s="26"/>
      <c r="K703" s="26"/>
      <c r="L703" s="26"/>
    </row>
    <row r="704" spans="2:13" ht="24.95" customHeight="1" x14ac:dyDescent="0.2"/>
    <row r="705" spans="2:12" ht="24.95" customHeight="1" x14ac:dyDescent="0.2"/>
    <row r="706" spans="2:12" ht="24.95" customHeight="1" x14ac:dyDescent="0.2"/>
    <row r="707" spans="2:12" ht="24.95" customHeight="1" x14ac:dyDescent="0.2"/>
    <row r="708" spans="2:12" ht="24.95" customHeight="1" x14ac:dyDescent="0.2"/>
    <row r="709" spans="2:12" ht="24.95" customHeight="1" x14ac:dyDescent="0.2"/>
    <row r="710" spans="2:12" ht="24.95" customHeight="1" x14ac:dyDescent="0.2"/>
    <row r="711" spans="2:12" ht="24.95" customHeight="1" x14ac:dyDescent="0.2"/>
    <row r="712" spans="2:12" ht="24.95" customHeight="1" x14ac:dyDescent="0.2"/>
    <row r="713" spans="2:12" ht="24.95" customHeight="1" x14ac:dyDescent="0.2"/>
    <row r="714" spans="2:12" ht="24.95" customHeight="1" x14ac:dyDescent="0.2">
      <c r="B714" s="217" t="s">
        <v>15</v>
      </c>
      <c r="C714" s="217"/>
      <c r="D714" s="217"/>
      <c r="E714" s="217"/>
      <c r="F714" s="217"/>
      <c r="G714" s="217"/>
      <c r="H714" s="217"/>
      <c r="I714" s="217"/>
      <c r="J714" s="217"/>
    </row>
    <row r="715" spans="2:12" ht="24.95" customHeight="1" x14ac:dyDescent="0.2">
      <c r="B715" s="93" t="s">
        <v>35</v>
      </c>
      <c r="C715" s="227" t="s">
        <v>64</v>
      </c>
      <c r="D715" s="227"/>
      <c r="E715" s="227" t="s">
        <v>65</v>
      </c>
      <c r="F715" s="227"/>
      <c r="G715" s="227" t="s">
        <v>1</v>
      </c>
      <c r="H715" s="227"/>
      <c r="I715" s="227" t="s">
        <v>18</v>
      </c>
      <c r="J715" s="227"/>
      <c r="L715" s="27"/>
    </row>
    <row r="716" spans="2:12" ht="24.95" customHeight="1" x14ac:dyDescent="0.2">
      <c r="B716" s="170" t="s">
        <v>164</v>
      </c>
      <c r="C716" s="261">
        <v>162</v>
      </c>
      <c r="D716" s="261"/>
      <c r="E716" s="261">
        <v>20</v>
      </c>
      <c r="F716" s="261"/>
      <c r="G716" s="224">
        <v>182</v>
      </c>
      <c r="H716" s="224"/>
      <c r="I716" s="266">
        <v>1.54922888E-2</v>
      </c>
      <c r="J716" s="230"/>
    </row>
    <row r="717" spans="2:12" ht="24.95" customHeight="1" x14ac:dyDescent="0.2">
      <c r="B717" s="170" t="s">
        <v>155</v>
      </c>
      <c r="C717" s="261">
        <v>5520</v>
      </c>
      <c r="D717" s="261"/>
      <c r="E717" s="261">
        <v>1542</v>
      </c>
      <c r="F717" s="261"/>
      <c r="G717" s="224">
        <v>7062</v>
      </c>
      <c r="H717" s="224"/>
      <c r="I717" s="266">
        <v>3.8996633500000003E-2</v>
      </c>
      <c r="J717" s="230"/>
    </row>
    <row r="718" spans="2:12" ht="24.95" customHeight="1" x14ac:dyDescent="0.2">
      <c r="B718" s="73" t="s">
        <v>43</v>
      </c>
      <c r="C718" s="236">
        <f>(C717-C716)/C716</f>
        <v>33.074074074074076</v>
      </c>
      <c r="D718" s="236"/>
      <c r="E718" s="236">
        <f>(E717-E716)/E716</f>
        <v>76.099999999999994</v>
      </c>
      <c r="F718" s="236"/>
      <c r="G718" s="236">
        <f>(G717-G716)/G716</f>
        <v>37.802197802197803</v>
      </c>
      <c r="H718" s="236"/>
      <c r="I718" s="236">
        <f>(I717-I716)/I716</f>
        <v>1.5171641197393637</v>
      </c>
      <c r="J718" s="236"/>
    </row>
    <row r="719" spans="2:12" ht="24.95" customHeight="1" x14ac:dyDescent="0.2"/>
    <row r="720" spans="2:12" ht="24.95" customHeight="1" x14ac:dyDescent="0.2"/>
    <row r="721" spans="2:13" ht="24.95" customHeight="1" x14ac:dyDescent="0.2"/>
    <row r="722" spans="2:13" ht="24.95" customHeight="1" x14ac:dyDescent="0.2"/>
    <row r="723" spans="2:13" ht="24.95" customHeight="1" x14ac:dyDescent="0.2"/>
    <row r="724" spans="2:13" ht="24.95" customHeight="1" x14ac:dyDescent="0.2"/>
    <row r="725" spans="2:13" ht="24.95" customHeight="1" x14ac:dyDescent="0.2"/>
    <row r="726" spans="2:13" ht="24.95" customHeight="1" x14ac:dyDescent="0.2"/>
    <row r="727" spans="2:13" ht="24.95" customHeight="1" x14ac:dyDescent="0.2"/>
    <row r="728" spans="2:13" ht="24.95" customHeight="1" x14ac:dyDescent="0.2"/>
    <row r="729" spans="2:13" ht="24.95" customHeight="1" x14ac:dyDescent="0.2">
      <c r="M729" s="14">
        <v>8</v>
      </c>
    </row>
    <row r="730" spans="2:13" ht="25.5" customHeight="1" x14ac:dyDescent="0.2">
      <c r="B730" s="221" t="s">
        <v>121</v>
      </c>
      <c r="C730" s="221"/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</row>
    <row r="731" spans="2:13" ht="15" customHeight="1" x14ac:dyDescent="0.2"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</row>
    <row r="732" spans="2:13" ht="25.5" customHeight="1" x14ac:dyDescent="0.2">
      <c r="B732" s="221" t="s">
        <v>95</v>
      </c>
      <c r="C732" s="221"/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</row>
    <row r="733" spans="2:13" ht="15" customHeight="1" x14ac:dyDescent="0.2">
      <c r="B733" s="42"/>
      <c r="C733" s="42"/>
      <c r="D733" s="42"/>
      <c r="E733" s="42"/>
      <c r="F733" s="42"/>
      <c r="G733" s="42"/>
    </row>
    <row r="734" spans="2:13" ht="24.95" customHeight="1" x14ac:dyDescent="0.2">
      <c r="B734" s="220" t="s">
        <v>93</v>
      </c>
      <c r="C734" s="220"/>
      <c r="D734" s="220"/>
      <c r="E734" s="220"/>
      <c r="F734" s="220"/>
      <c r="G734" s="220"/>
      <c r="H734" s="220"/>
      <c r="I734" s="220"/>
      <c r="J734" s="220"/>
    </row>
    <row r="735" spans="2:13" ht="24.95" customHeight="1" x14ac:dyDescent="0.2">
      <c r="B735" s="237" t="s">
        <v>36</v>
      </c>
      <c r="C735" s="218" t="s">
        <v>47</v>
      </c>
      <c r="D735" s="218"/>
      <c r="E735" s="218"/>
      <c r="F735" s="218" t="s">
        <v>48</v>
      </c>
      <c r="G735" s="218"/>
      <c r="H735" s="218"/>
      <c r="I735" s="89" t="s">
        <v>52</v>
      </c>
      <c r="J735" s="91" t="s">
        <v>53</v>
      </c>
      <c r="M735" s="2"/>
    </row>
    <row r="736" spans="2:13" ht="24.95" customHeight="1" x14ac:dyDescent="0.2">
      <c r="B736" s="238"/>
      <c r="C736" s="87" t="s">
        <v>66</v>
      </c>
      <c r="D736" s="87" t="s">
        <v>67</v>
      </c>
      <c r="E736" s="124" t="s">
        <v>68</v>
      </c>
      <c r="F736" s="87" t="s">
        <v>69</v>
      </c>
      <c r="G736" s="87" t="s">
        <v>70</v>
      </c>
      <c r="H736" s="88" t="s">
        <v>71</v>
      </c>
      <c r="I736" s="90" t="s">
        <v>85</v>
      </c>
      <c r="J736" s="92" t="s">
        <v>86</v>
      </c>
      <c r="M736" s="2"/>
    </row>
    <row r="737" spans="2:14" ht="24.95" customHeight="1" x14ac:dyDescent="0.2">
      <c r="B737" s="172" t="s">
        <v>113</v>
      </c>
      <c r="C737" s="185">
        <v>2171</v>
      </c>
      <c r="D737" s="185">
        <v>0</v>
      </c>
      <c r="E737" s="173">
        <v>2171</v>
      </c>
      <c r="F737" s="185">
        <v>3758</v>
      </c>
      <c r="G737" s="185">
        <v>0</v>
      </c>
      <c r="H737" s="174">
        <v>3758</v>
      </c>
      <c r="I737" s="175">
        <v>3.6473423300000002E-2</v>
      </c>
      <c r="J737" s="176">
        <v>1.7309995393827999</v>
      </c>
      <c r="K737" s="33"/>
      <c r="M737" s="2"/>
    </row>
    <row r="738" spans="2:14" ht="24.95" customHeight="1" x14ac:dyDescent="0.2">
      <c r="B738" s="172" t="s">
        <v>5</v>
      </c>
      <c r="C738" s="185">
        <v>2821</v>
      </c>
      <c r="D738" s="185">
        <v>597</v>
      </c>
      <c r="E738" s="173">
        <v>3418</v>
      </c>
      <c r="F738" s="185">
        <v>5221</v>
      </c>
      <c r="G738" s="185">
        <v>1557</v>
      </c>
      <c r="H738" s="174">
        <v>6778</v>
      </c>
      <c r="I738" s="175">
        <v>0.1739747324</v>
      </c>
      <c r="J738" s="176">
        <v>1.9830310122879</v>
      </c>
      <c r="K738" s="33"/>
      <c r="M738" s="2"/>
    </row>
    <row r="739" spans="2:14" ht="24.95" customHeight="1" x14ac:dyDescent="0.2">
      <c r="B739" s="172" t="s">
        <v>22</v>
      </c>
      <c r="C739" s="185">
        <v>2081</v>
      </c>
      <c r="D739" s="185">
        <v>111</v>
      </c>
      <c r="E739" s="173">
        <v>2192</v>
      </c>
      <c r="F739" s="185">
        <v>4361</v>
      </c>
      <c r="G739" s="185">
        <v>318</v>
      </c>
      <c r="H739" s="174">
        <v>4679</v>
      </c>
      <c r="I739" s="175">
        <v>7.4249411200000004E-2</v>
      </c>
      <c r="J739" s="176">
        <v>2.1345802919708001</v>
      </c>
      <c r="K739" s="33"/>
      <c r="M739" s="2"/>
    </row>
    <row r="740" spans="2:14" ht="24.95" customHeight="1" x14ac:dyDescent="0.2">
      <c r="B740" s="172" t="s">
        <v>7</v>
      </c>
      <c r="C740" s="185">
        <v>341</v>
      </c>
      <c r="D740" s="185">
        <v>182</v>
      </c>
      <c r="E740" s="173">
        <v>523</v>
      </c>
      <c r="F740" s="185">
        <v>387</v>
      </c>
      <c r="G740" s="185">
        <v>182</v>
      </c>
      <c r="H740" s="174">
        <v>569</v>
      </c>
      <c r="I740" s="175">
        <v>4.2175640399999999E-2</v>
      </c>
      <c r="J740" s="176">
        <v>1.0879541108987001</v>
      </c>
      <c r="K740" s="33"/>
      <c r="M740" s="2"/>
    </row>
    <row r="741" spans="2:14" ht="24.95" customHeight="1" x14ac:dyDescent="0.2">
      <c r="B741" s="172" t="s">
        <v>8</v>
      </c>
      <c r="C741" s="185">
        <v>2564</v>
      </c>
      <c r="D741" s="185">
        <v>865</v>
      </c>
      <c r="E741" s="173">
        <v>3429</v>
      </c>
      <c r="F741" s="185">
        <v>5472</v>
      </c>
      <c r="G741" s="185">
        <v>2334</v>
      </c>
      <c r="H741" s="174">
        <v>7806</v>
      </c>
      <c r="I741" s="175">
        <v>0.15895010300000001</v>
      </c>
      <c r="J741" s="176">
        <v>2.2764654418197998</v>
      </c>
      <c r="K741" s="33"/>
      <c r="M741" s="2"/>
    </row>
    <row r="742" spans="2:14" ht="24.95" customHeight="1" x14ac:dyDescent="0.2">
      <c r="B742" s="172" t="s">
        <v>9</v>
      </c>
      <c r="C742" s="185">
        <v>4073</v>
      </c>
      <c r="D742" s="185">
        <v>98</v>
      </c>
      <c r="E742" s="173">
        <v>4171</v>
      </c>
      <c r="F742" s="185">
        <v>7688</v>
      </c>
      <c r="G742" s="185">
        <v>196</v>
      </c>
      <c r="H742" s="174">
        <v>7884</v>
      </c>
      <c r="I742" s="175">
        <v>8.9692908299999999E-2</v>
      </c>
      <c r="J742" s="176">
        <v>1.890194198034</v>
      </c>
      <c r="K742" s="33"/>
      <c r="M742" s="2"/>
    </row>
    <row r="743" spans="2:14" ht="24.95" customHeight="1" x14ac:dyDescent="0.2">
      <c r="B743" s="172" t="s">
        <v>10</v>
      </c>
      <c r="C743" s="185">
        <v>300</v>
      </c>
      <c r="D743" s="185">
        <v>0</v>
      </c>
      <c r="E743" s="173">
        <v>300</v>
      </c>
      <c r="F743" s="185">
        <v>773</v>
      </c>
      <c r="G743" s="185">
        <v>0</v>
      </c>
      <c r="H743" s="174">
        <v>773</v>
      </c>
      <c r="I743" s="175">
        <v>3.6263108600000003E-2</v>
      </c>
      <c r="J743" s="176">
        <v>2.5766666666667</v>
      </c>
      <c r="K743" s="33"/>
      <c r="M743" s="2"/>
    </row>
    <row r="744" spans="2:14" ht="24.95" customHeight="1" x14ac:dyDescent="0.2">
      <c r="B744" s="172" t="s">
        <v>11</v>
      </c>
      <c r="C744" s="185">
        <v>1145</v>
      </c>
      <c r="D744" s="185">
        <v>235</v>
      </c>
      <c r="E744" s="173">
        <v>1380</v>
      </c>
      <c r="F744" s="185">
        <v>3397</v>
      </c>
      <c r="G744" s="185">
        <v>715</v>
      </c>
      <c r="H744" s="174">
        <v>4112</v>
      </c>
      <c r="I744" s="175">
        <v>0.1257577651</v>
      </c>
      <c r="J744" s="176">
        <v>2.9797101449275001</v>
      </c>
      <c r="K744" s="33"/>
      <c r="M744" s="34"/>
    </row>
    <row r="745" spans="2:14" ht="24.95" customHeight="1" x14ac:dyDescent="0.2">
      <c r="B745" s="172" t="s">
        <v>12</v>
      </c>
      <c r="C745" s="185">
        <v>572</v>
      </c>
      <c r="D745" s="185">
        <v>40</v>
      </c>
      <c r="E745" s="173">
        <v>612</v>
      </c>
      <c r="F745" s="185">
        <v>1086</v>
      </c>
      <c r="G745" s="185">
        <v>114</v>
      </c>
      <c r="H745" s="174">
        <v>1200</v>
      </c>
      <c r="I745" s="175">
        <v>3.3828178899999999E-2</v>
      </c>
      <c r="J745" s="176">
        <v>1.9607843137255001</v>
      </c>
      <c r="K745" s="33"/>
      <c r="M745" s="34"/>
    </row>
    <row r="746" spans="2:14" ht="24.95" customHeight="1" x14ac:dyDescent="0.2">
      <c r="B746" s="181" t="s">
        <v>14</v>
      </c>
      <c r="C746" s="163">
        <v>16068</v>
      </c>
      <c r="D746" s="163">
        <v>2128</v>
      </c>
      <c r="E746" s="177">
        <v>18196</v>
      </c>
      <c r="F746" s="163">
        <v>32143</v>
      </c>
      <c r="G746" s="163">
        <v>5416</v>
      </c>
      <c r="H746" s="178">
        <v>37559</v>
      </c>
      <c r="I746" s="179">
        <v>8.4402358199999999E-2</v>
      </c>
      <c r="J746" s="180">
        <v>2.0641349747197002</v>
      </c>
      <c r="M746" s="34"/>
    </row>
    <row r="747" spans="2:14" ht="24.95" customHeight="1" x14ac:dyDescent="0.2">
      <c r="B747" s="151"/>
      <c r="C747" s="39"/>
      <c r="D747" s="39"/>
      <c r="E747" s="40"/>
      <c r="F747" s="39"/>
      <c r="G747" s="39"/>
      <c r="H747" s="40"/>
      <c r="I747" s="46"/>
      <c r="J747" s="47"/>
      <c r="M747" s="9"/>
    </row>
    <row r="748" spans="2:14" ht="24.95" customHeight="1" x14ac:dyDescent="0.2"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</row>
    <row r="749" spans="2:14" ht="24.95" customHeight="1" x14ac:dyDescent="0.2">
      <c r="B749" s="49"/>
      <c r="C749" s="49"/>
      <c r="D749" s="49"/>
      <c r="E749" s="49"/>
      <c r="F749" s="49"/>
      <c r="G749" s="49"/>
      <c r="H749" s="49"/>
      <c r="I749" s="49"/>
      <c r="J749" s="49"/>
      <c r="K749" s="50"/>
      <c r="L749" s="50"/>
      <c r="M749" s="50"/>
      <c r="N749" s="50"/>
    </row>
    <row r="750" spans="2:14" ht="24.95" customHeight="1" x14ac:dyDescent="0.2">
      <c r="B750" s="6"/>
      <c r="C750" s="6"/>
      <c r="D750" s="6"/>
      <c r="E750" s="6"/>
      <c r="G750" s="6"/>
      <c r="H750" s="6"/>
      <c r="I750" s="6"/>
      <c r="J750" s="6"/>
    </row>
    <row r="751" spans="2:14" ht="24.95" customHeight="1" x14ac:dyDescent="0.2">
      <c r="B751" s="6"/>
      <c r="C751" s="6"/>
      <c r="D751" s="6"/>
      <c r="E751" s="6"/>
      <c r="G751" s="6"/>
      <c r="H751" s="6"/>
      <c r="I751" s="6"/>
      <c r="J751" s="6"/>
    </row>
    <row r="752" spans="2:14" ht="24.95" customHeight="1" x14ac:dyDescent="0.2">
      <c r="B752" s="6"/>
      <c r="C752" s="6"/>
      <c r="D752" s="6"/>
      <c r="E752" s="6"/>
      <c r="G752" s="6"/>
      <c r="H752" s="6"/>
      <c r="I752" s="6"/>
      <c r="J752" s="6"/>
    </row>
    <row r="753" spans="2:13" ht="24.95" customHeight="1" x14ac:dyDescent="0.2">
      <c r="B753" s="6"/>
      <c r="C753" s="6"/>
      <c r="D753" s="6"/>
      <c r="E753" s="6"/>
      <c r="G753" s="6"/>
      <c r="H753" s="6"/>
      <c r="I753" s="6"/>
      <c r="J753" s="6"/>
    </row>
    <row r="754" spans="2:13" ht="24.95" customHeight="1" x14ac:dyDescent="0.2">
      <c r="B754" s="6"/>
      <c r="C754" s="6"/>
      <c r="D754" s="6"/>
      <c r="E754" s="6"/>
      <c r="G754" s="6"/>
      <c r="H754" s="6"/>
      <c r="I754" s="6"/>
      <c r="J754" s="6"/>
    </row>
    <row r="755" spans="2:13" ht="24.95" customHeight="1" x14ac:dyDescent="0.2">
      <c r="B755" s="6"/>
      <c r="C755" s="6"/>
      <c r="D755" s="6"/>
      <c r="E755" s="6"/>
      <c r="G755" s="6"/>
      <c r="H755" s="6"/>
      <c r="I755" s="6"/>
      <c r="J755" s="6"/>
    </row>
    <row r="756" spans="2:13" ht="24.95" customHeight="1" x14ac:dyDescent="0.2">
      <c r="B756" s="6"/>
      <c r="C756" s="6"/>
      <c r="D756" s="6"/>
      <c r="E756" s="6"/>
      <c r="G756" s="6"/>
      <c r="H756" s="6"/>
      <c r="I756" s="6"/>
      <c r="J756" s="6"/>
    </row>
    <row r="757" spans="2:13" ht="24.95" customHeight="1" x14ac:dyDescent="0.2">
      <c r="B757" s="6"/>
      <c r="C757" s="6"/>
      <c r="D757" s="6"/>
      <c r="E757" s="6"/>
      <c r="G757" s="6"/>
      <c r="H757" s="6"/>
      <c r="I757" s="6"/>
      <c r="J757" s="6"/>
    </row>
    <row r="758" spans="2:13" ht="24.95" customHeight="1" x14ac:dyDescent="0.2">
      <c r="B758" s="6"/>
      <c r="C758" s="6"/>
      <c r="D758" s="6"/>
      <c r="E758" s="6"/>
      <c r="F758" s="6"/>
      <c r="G758" s="6"/>
      <c r="H758" s="6"/>
      <c r="I758" s="6"/>
      <c r="J758" s="6"/>
      <c r="K758" s="6"/>
    </row>
    <row r="759" spans="2:13" ht="24.95" customHeight="1" x14ac:dyDescent="0.2"/>
    <row r="760" spans="2:13" ht="25.5" customHeight="1" x14ac:dyDescent="0.2">
      <c r="B760" s="219" t="s">
        <v>162</v>
      </c>
      <c r="C760" s="219"/>
      <c r="D760" s="219"/>
      <c r="E760" s="219"/>
      <c r="F760" s="219"/>
      <c r="G760" s="219"/>
      <c r="H760" s="219"/>
      <c r="I760" s="219"/>
      <c r="J760" s="219"/>
      <c r="K760" s="219"/>
      <c r="L760" s="219"/>
      <c r="M760" s="219"/>
    </row>
    <row r="761" spans="2:13" ht="24.95" customHeight="1" x14ac:dyDescent="0.2">
      <c r="B761" s="42"/>
      <c r="C761" s="42"/>
      <c r="D761" s="42"/>
      <c r="E761" s="42"/>
      <c r="F761" s="42"/>
      <c r="G761" s="42"/>
    </row>
    <row r="762" spans="2:13" ht="24.95" customHeight="1" x14ac:dyDescent="0.2">
      <c r="B762" s="228" t="s">
        <v>13</v>
      </c>
      <c r="C762" s="228"/>
      <c r="D762" s="228"/>
      <c r="E762" s="228"/>
      <c r="F762" s="228"/>
      <c r="G762" s="228"/>
      <c r="H762" s="228"/>
      <c r="I762" s="26"/>
      <c r="J762" s="26"/>
      <c r="K762" s="26"/>
      <c r="L762" s="26"/>
    </row>
    <row r="763" spans="2:13" ht="24.95" customHeight="1" x14ac:dyDescent="0.2">
      <c r="B763" s="85" t="s">
        <v>35</v>
      </c>
      <c r="C763" s="265" t="s">
        <v>62</v>
      </c>
      <c r="D763" s="265"/>
      <c r="E763" s="265" t="s">
        <v>63</v>
      </c>
      <c r="F763" s="265"/>
      <c r="G763" s="265" t="s">
        <v>0</v>
      </c>
      <c r="H763" s="265"/>
      <c r="I763" s="26"/>
      <c r="J763" s="26"/>
      <c r="K763" s="26"/>
      <c r="L763" s="26"/>
    </row>
    <row r="764" spans="2:13" ht="24.95" customHeight="1" x14ac:dyDescent="0.2">
      <c r="B764" s="170" t="s">
        <v>164</v>
      </c>
      <c r="C764" s="225">
        <v>10340</v>
      </c>
      <c r="D764" s="225"/>
      <c r="E764" s="225">
        <v>1842</v>
      </c>
      <c r="F764" s="225"/>
      <c r="G764" s="224">
        <v>12182</v>
      </c>
      <c r="H764" s="230"/>
      <c r="I764" s="26"/>
      <c r="J764" s="26"/>
      <c r="K764" s="26"/>
      <c r="L764" s="26"/>
    </row>
    <row r="765" spans="2:13" ht="24.95" customHeight="1" x14ac:dyDescent="0.2">
      <c r="B765" s="170" t="s">
        <v>155</v>
      </c>
      <c r="C765" s="222">
        <v>16068</v>
      </c>
      <c r="D765" s="222"/>
      <c r="E765" s="222">
        <v>2128</v>
      </c>
      <c r="F765" s="222"/>
      <c r="G765" s="224">
        <v>18196</v>
      </c>
      <c r="H765" s="230"/>
      <c r="I765" s="26"/>
      <c r="J765" s="26"/>
      <c r="K765" s="26"/>
      <c r="L765" s="26"/>
    </row>
    <row r="766" spans="2:13" ht="24.95" customHeight="1" x14ac:dyDescent="0.2">
      <c r="B766" s="76" t="s">
        <v>43</v>
      </c>
      <c r="C766" s="226">
        <f>(C765-C764)/C764</f>
        <v>0.55396518375241777</v>
      </c>
      <c r="D766" s="226"/>
      <c r="E766" s="226">
        <f>(E765-E764)/E764</f>
        <v>0.15526601520086863</v>
      </c>
      <c r="F766" s="226"/>
      <c r="G766" s="226">
        <f>(G765-G764)/G764</f>
        <v>0.4936791988179281</v>
      </c>
      <c r="H766" s="226"/>
      <c r="I766" s="26"/>
      <c r="J766" s="26"/>
      <c r="K766" s="26"/>
      <c r="L766" s="26"/>
    </row>
    <row r="767" spans="2:13" ht="24.95" customHeight="1" x14ac:dyDescent="0.2"/>
    <row r="768" spans="2:13" ht="24.95" customHeight="1" x14ac:dyDescent="0.2"/>
    <row r="769" spans="2:12" ht="24.95" customHeight="1" x14ac:dyDescent="0.2"/>
    <row r="770" spans="2:12" ht="24.95" customHeight="1" x14ac:dyDescent="0.2"/>
    <row r="771" spans="2:12" ht="24.95" customHeight="1" x14ac:dyDescent="0.2"/>
    <row r="772" spans="2:12" ht="24.95" customHeight="1" x14ac:dyDescent="0.2"/>
    <row r="773" spans="2:12" ht="24.95" customHeight="1" x14ac:dyDescent="0.2"/>
    <row r="774" spans="2:12" ht="24.95" customHeight="1" x14ac:dyDescent="0.2"/>
    <row r="775" spans="2:12" ht="24.95" customHeight="1" x14ac:dyDescent="0.2"/>
    <row r="776" spans="2:12" ht="24.95" customHeight="1" x14ac:dyDescent="0.2"/>
    <row r="777" spans="2:12" ht="24.95" customHeight="1" x14ac:dyDescent="0.2">
      <c r="B777" s="217" t="s">
        <v>15</v>
      </c>
      <c r="C777" s="217"/>
      <c r="D777" s="217"/>
      <c r="E777" s="217"/>
      <c r="F777" s="217"/>
      <c r="G777" s="217"/>
      <c r="H777" s="217"/>
      <c r="I777" s="217"/>
      <c r="J777" s="217"/>
    </row>
    <row r="778" spans="2:12" ht="24.95" customHeight="1" x14ac:dyDescent="0.2">
      <c r="B778" s="93" t="s">
        <v>35</v>
      </c>
      <c r="C778" s="227" t="s">
        <v>64</v>
      </c>
      <c r="D778" s="227"/>
      <c r="E778" s="227" t="s">
        <v>65</v>
      </c>
      <c r="F778" s="227"/>
      <c r="G778" s="227" t="s">
        <v>1</v>
      </c>
      <c r="H778" s="227"/>
      <c r="I778" s="227" t="s">
        <v>18</v>
      </c>
      <c r="J778" s="227"/>
      <c r="L778" s="27"/>
    </row>
    <row r="779" spans="2:12" ht="24.95" customHeight="1" x14ac:dyDescent="0.2">
      <c r="B779" s="170" t="s">
        <v>164</v>
      </c>
      <c r="C779" s="261">
        <v>23653</v>
      </c>
      <c r="D779" s="261"/>
      <c r="E779" s="261">
        <v>5635</v>
      </c>
      <c r="F779" s="261"/>
      <c r="G779" s="224">
        <v>29288</v>
      </c>
      <c r="H779" s="224"/>
      <c r="I779" s="266">
        <v>9.1549784400000001E-2</v>
      </c>
      <c r="J779" s="230"/>
    </row>
    <row r="780" spans="2:12" ht="24.95" customHeight="1" x14ac:dyDescent="0.2">
      <c r="B780" s="170" t="s">
        <v>155</v>
      </c>
      <c r="C780" s="261">
        <v>32143</v>
      </c>
      <c r="D780" s="261"/>
      <c r="E780" s="261">
        <v>5416</v>
      </c>
      <c r="F780" s="261"/>
      <c r="G780" s="224">
        <v>37559</v>
      </c>
      <c r="H780" s="224"/>
      <c r="I780" s="266">
        <v>8.4402358199999999E-2</v>
      </c>
      <c r="J780" s="230"/>
    </row>
    <row r="781" spans="2:12" ht="24.95" customHeight="1" x14ac:dyDescent="0.2">
      <c r="B781" s="73" t="s">
        <v>43</v>
      </c>
      <c r="C781" s="236">
        <f>(C780-C779)/C779</f>
        <v>0.35893966938654714</v>
      </c>
      <c r="D781" s="236"/>
      <c r="E781" s="236">
        <f>(E780-E779)/E779</f>
        <v>-3.8864241348713399E-2</v>
      </c>
      <c r="F781" s="236"/>
      <c r="G781" s="236">
        <f>(G780-G779)/G779</f>
        <v>0.28240234908494949</v>
      </c>
      <c r="H781" s="236"/>
      <c r="I781" s="236">
        <f>(I780-I779)/I779</f>
        <v>-7.807146949436182E-2</v>
      </c>
      <c r="J781" s="236"/>
    </row>
    <row r="782" spans="2:12" ht="24.95" customHeight="1" x14ac:dyDescent="0.2"/>
    <row r="783" spans="2:12" ht="24.95" customHeight="1" x14ac:dyDescent="0.2"/>
    <row r="784" spans="2:12" ht="24.95" customHeight="1" x14ac:dyDescent="0.2"/>
    <row r="785" spans="2:13" ht="24.95" customHeight="1" x14ac:dyDescent="0.2"/>
    <row r="786" spans="2:13" ht="24.95" customHeight="1" x14ac:dyDescent="0.2"/>
    <row r="787" spans="2:13" ht="24.95" customHeight="1" x14ac:dyDescent="0.2"/>
    <row r="788" spans="2:13" ht="24.95" customHeight="1" x14ac:dyDescent="0.2"/>
    <row r="789" spans="2:13" ht="24.95" customHeight="1" x14ac:dyDescent="0.2"/>
    <row r="790" spans="2:13" ht="24.95" customHeight="1" x14ac:dyDescent="0.2"/>
    <row r="791" spans="2:13" ht="24.95" customHeight="1" x14ac:dyDescent="0.2">
      <c r="M791" s="14">
        <v>9</v>
      </c>
    </row>
    <row r="792" spans="2:13" ht="25.5" customHeight="1" x14ac:dyDescent="0.2">
      <c r="B792" s="221" t="s">
        <v>122</v>
      </c>
      <c r="C792" s="221"/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</row>
    <row r="793" spans="2:13" ht="15" customHeight="1" x14ac:dyDescent="0.2"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</row>
    <row r="794" spans="2:13" ht="25.5" customHeight="1" x14ac:dyDescent="0.2">
      <c r="B794" s="221" t="s">
        <v>123</v>
      </c>
      <c r="C794" s="221"/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</row>
    <row r="795" spans="2:13" ht="15" customHeight="1" x14ac:dyDescent="0.2">
      <c r="B795" s="42"/>
      <c r="C795" s="42"/>
      <c r="D795" s="42"/>
      <c r="E795" s="42"/>
      <c r="F795" s="42"/>
      <c r="G795" s="42"/>
    </row>
    <row r="796" spans="2:13" ht="24.95" customHeight="1" x14ac:dyDescent="0.2">
      <c r="B796" s="220" t="s">
        <v>96</v>
      </c>
      <c r="C796" s="220"/>
      <c r="D796" s="220"/>
      <c r="E796" s="220"/>
      <c r="F796" s="220"/>
      <c r="G796" s="220"/>
      <c r="H796" s="220"/>
      <c r="I796" s="220"/>
      <c r="J796" s="220"/>
    </row>
    <row r="797" spans="2:13" ht="24.95" customHeight="1" x14ac:dyDescent="0.2">
      <c r="B797" s="237" t="s">
        <v>36</v>
      </c>
      <c r="C797" s="218" t="s">
        <v>47</v>
      </c>
      <c r="D797" s="218"/>
      <c r="E797" s="218"/>
      <c r="F797" s="218" t="s">
        <v>48</v>
      </c>
      <c r="G797" s="218"/>
      <c r="H797" s="218"/>
      <c r="I797" s="89" t="s">
        <v>52</v>
      </c>
      <c r="J797" s="91" t="s">
        <v>53</v>
      </c>
      <c r="M797" s="2"/>
    </row>
    <row r="798" spans="2:13" ht="24.95" customHeight="1" x14ac:dyDescent="0.2">
      <c r="B798" s="238"/>
      <c r="C798" s="87" t="s">
        <v>66</v>
      </c>
      <c r="D798" s="87" t="s">
        <v>67</v>
      </c>
      <c r="E798" s="124" t="s">
        <v>68</v>
      </c>
      <c r="F798" s="87" t="s">
        <v>69</v>
      </c>
      <c r="G798" s="87" t="s">
        <v>70</v>
      </c>
      <c r="H798" s="88" t="s">
        <v>71</v>
      </c>
      <c r="I798" s="90" t="s">
        <v>85</v>
      </c>
      <c r="J798" s="92" t="s">
        <v>86</v>
      </c>
      <c r="M798" s="2"/>
    </row>
    <row r="799" spans="2:13" ht="24.95" customHeight="1" x14ac:dyDescent="0.2">
      <c r="B799" s="172" t="s">
        <v>113</v>
      </c>
      <c r="C799" s="185">
        <v>1224</v>
      </c>
      <c r="D799" s="185">
        <v>27</v>
      </c>
      <c r="E799" s="173">
        <v>1251</v>
      </c>
      <c r="F799" s="185">
        <v>2605</v>
      </c>
      <c r="G799" s="185">
        <v>56</v>
      </c>
      <c r="H799" s="174">
        <v>2661</v>
      </c>
      <c r="I799" s="175">
        <v>0.10324558809999999</v>
      </c>
      <c r="J799" s="176">
        <v>2.1270983213429</v>
      </c>
      <c r="K799" s="33"/>
      <c r="M799" s="2"/>
    </row>
    <row r="800" spans="2:13" ht="24.95" customHeight="1" x14ac:dyDescent="0.2">
      <c r="B800" s="172" t="s">
        <v>5</v>
      </c>
      <c r="C800" s="185">
        <v>1472</v>
      </c>
      <c r="D800" s="185">
        <v>339</v>
      </c>
      <c r="E800" s="173">
        <v>1811</v>
      </c>
      <c r="F800" s="185">
        <v>2484</v>
      </c>
      <c r="G800" s="185">
        <v>562</v>
      </c>
      <c r="H800" s="174">
        <v>3046</v>
      </c>
      <c r="I800" s="175">
        <v>0.1074761259</v>
      </c>
      <c r="J800" s="176">
        <v>1.6819436775262</v>
      </c>
      <c r="K800" s="33"/>
      <c r="M800" s="2"/>
    </row>
    <row r="801" spans="2:14" ht="24.95" customHeight="1" x14ac:dyDescent="0.2">
      <c r="B801" s="172" t="s">
        <v>22</v>
      </c>
      <c r="C801" s="185">
        <v>1951</v>
      </c>
      <c r="D801" s="185">
        <v>133</v>
      </c>
      <c r="E801" s="173">
        <v>2084</v>
      </c>
      <c r="F801" s="185">
        <v>5080</v>
      </c>
      <c r="G801" s="185">
        <v>221</v>
      </c>
      <c r="H801" s="174">
        <v>5301</v>
      </c>
      <c r="I801" s="175">
        <v>0.1671558729</v>
      </c>
      <c r="J801" s="176">
        <v>2.5436660268714002</v>
      </c>
      <c r="K801" s="33"/>
      <c r="M801" s="2"/>
    </row>
    <row r="802" spans="2:14" ht="24.95" customHeight="1" x14ac:dyDescent="0.2">
      <c r="B802" s="172" t="s">
        <v>7</v>
      </c>
      <c r="C802" s="185">
        <v>216</v>
      </c>
      <c r="D802" s="185">
        <v>13</v>
      </c>
      <c r="E802" s="173">
        <v>229</v>
      </c>
      <c r="F802" s="185">
        <v>829</v>
      </c>
      <c r="G802" s="185">
        <v>68</v>
      </c>
      <c r="H802" s="174">
        <v>897</v>
      </c>
      <c r="I802" s="175">
        <v>0.16987563920000001</v>
      </c>
      <c r="J802" s="176">
        <v>3.9170305676855999</v>
      </c>
      <c r="K802" s="33"/>
      <c r="M802" s="2"/>
    </row>
    <row r="803" spans="2:14" ht="24.95" customHeight="1" x14ac:dyDescent="0.2">
      <c r="B803" s="172" t="s">
        <v>8</v>
      </c>
      <c r="C803" s="185">
        <v>2908</v>
      </c>
      <c r="D803" s="185">
        <v>902</v>
      </c>
      <c r="E803" s="173">
        <v>3810</v>
      </c>
      <c r="F803" s="185">
        <v>6203</v>
      </c>
      <c r="G803" s="185">
        <v>2129</v>
      </c>
      <c r="H803" s="174">
        <v>8332</v>
      </c>
      <c r="I803" s="175">
        <v>0.13183118599999999</v>
      </c>
      <c r="J803" s="176">
        <v>2.1868766404199</v>
      </c>
      <c r="K803" s="33"/>
      <c r="M803" s="2"/>
    </row>
    <row r="804" spans="2:14" ht="24.95" customHeight="1" x14ac:dyDescent="0.2">
      <c r="B804" s="172" t="s">
        <v>9</v>
      </c>
      <c r="C804" s="185">
        <v>1228</v>
      </c>
      <c r="D804" s="185">
        <v>461</v>
      </c>
      <c r="E804" s="173">
        <v>1689</v>
      </c>
      <c r="F804" s="185">
        <v>2230</v>
      </c>
      <c r="G804" s="185">
        <v>728</v>
      </c>
      <c r="H804" s="174">
        <v>2958</v>
      </c>
      <c r="I804" s="175">
        <v>8.6621825700000002E-2</v>
      </c>
      <c r="J804" s="176">
        <v>1.7513321492006999</v>
      </c>
      <c r="K804" s="33"/>
      <c r="M804" s="2"/>
    </row>
    <row r="805" spans="2:14" ht="24.95" customHeight="1" x14ac:dyDescent="0.2">
      <c r="B805" s="172" t="s">
        <v>10</v>
      </c>
      <c r="C805" s="185">
        <v>370</v>
      </c>
      <c r="D805" s="185">
        <v>0</v>
      </c>
      <c r="E805" s="173">
        <v>370</v>
      </c>
      <c r="F805" s="185">
        <v>749</v>
      </c>
      <c r="G805" s="185">
        <v>0</v>
      </c>
      <c r="H805" s="174">
        <v>749</v>
      </c>
      <c r="I805" s="175">
        <v>4.9841982299999997E-2</v>
      </c>
      <c r="J805" s="176">
        <v>2.0243243243242999</v>
      </c>
      <c r="K805" s="33"/>
      <c r="M805" s="2"/>
    </row>
    <row r="806" spans="2:14" ht="24.95" customHeight="1" x14ac:dyDescent="0.2">
      <c r="B806" s="172" t="s">
        <v>11</v>
      </c>
      <c r="C806" s="185">
        <v>872</v>
      </c>
      <c r="D806" s="185">
        <v>0</v>
      </c>
      <c r="E806" s="173">
        <v>872</v>
      </c>
      <c r="F806" s="185">
        <v>1500</v>
      </c>
      <c r="G806" s="185">
        <v>0</v>
      </c>
      <c r="H806" s="174">
        <v>1500</v>
      </c>
      <c r="I806" s="175">
        <v>9.7252977399999996E-2</v>
      </c>
      <c r="J806" s="176">
        <v>1.7201834862384999</v>
      </c>
      <c r="K806" s="33"/>
      <c r="M806" s="34"/>
    </row>
    <row r="807" spans="2:14" ht="24.95" customHeight="1" x14ac:dyDescent="0.2">
      <c r="B807" s="172" t="s">
        <v>12</v>
      </c>
      <c r="C807" s="185">
        <v>616</v>
      </c>
      <c r="D807" s="185">
        <v>0</v>
      </c>
      <c r="E807" s="173">
        <v>616</v>
      </c>
      <c r="F807" s="185">
        <v>966</v>
      </c>
      <c r="G807" s="185">
        <v>0</v>
      </c>
      <c r="H807" s="174">
        <v>966</v>
      </c>
      <c r="I807" s="175">
        <v>7.5120357999999998E-2</v>
      </c>
      <c r="J807" s="176">
        <v>1.5681818181817999</v>
      </c>
      <c r="K807" s="33"/>
      <c r="M807" s="34"/>
    </row>
    <row r="808" spans="2:14" ht="24.95" customHeight="1" x14ac:dyDescent="0.2">
      <c r="B808" s="181" t="s">
        <v>14</v>
      </c>
      <c r="C808" s="163">
        <v>10857</v>
      </c>
      <c r="D808" s="163">
        <v>1875</v>
      </c>
      <c r="E808" s="177">
        <v>12732</v>
      </c>
      <c r="F808" s="163">
        <v>22646</v>
      </c>
      <c r="G808" s="163">
        <v>3764</v>
      </c>
      <c r="H808" s="178">
        <v>26410</v>
      </c>
      <c r="I808" s="179">
        <v>0.1139496894</v>
      </c>
      <c r="J808" s="180">
        <v>2.0743009739240001</v>
      </c>
      <c r="M808" s="34"/>
    </row>
    <row r="809" spans="2:14" ht="24.95" customHeight="1" x14ac:dyDescent="0.2">
      <c r="B809" s="151"/>
      <c r="C809" s="39"/>
      <c r="D809" s="39"/>
      <c r="E809" s="40"/>
      <c r="F809" s="39"/>
      <c r="G809" s="39"/>
      <c r="H809" s="40"/>
      <c r="I809" s="46"/>
      <c r="J809" s="47"/>
      <c r="M809" s="9"/>
    </row>
    <row r="810" spans="2:14" ht="24.95" customHeight="1" x14ac:dyDescent="0.2"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</row>
    <row r="811" spans="2:14" ht="24.95" customHeight="1" x14ac:dyDescent="0.2">
      <c r="B811" s="49"/>
      <c r="C811" s="49"/>
      <c r="D811" s="49"/>
      <c r="E811" s="49"/>
      <c r="F811" s="49"/>
      <c r="G811" s="49"/>
      <c r="H811" s="49"/>
      <c r="I811" s="49"/>
      <c r="J811" s="49"/>
      <c r="K811" s="50"/>
      <c r="L811" s="50"/>
      <c r="M811" s="50"/>
      <c r="N811" s="50"/>
    </row>
    <row r="812" spans="2:14" ht="24.95" customHeight="1" x14ac:dyDescent="0.2">
      <c r="B812" s="6"/>
      <c r="C812" s="6"/>
      <c r="D812" s="6"/>
      <c r="E812" s="6"/>
      <c r="G812" s="6"/>
      <c r="H812" s="6"/>
      <c r="I812" s="6"/>
      <c r="J812" s="6"/>
    </row>
    <row r="813" spans="2:14" ht="24.95" customHeight="1" x14ac:dyDescent="0.2">
      <c r="B813" s="6"/>
      <c r="C813" s="6"/>
      <c r="D813" s="6"/>
      <c r="E813" s="6"/>
      <c r="G813" s="6"/>
      <c r="H813" s="6"/>
      <c r="I813" s="6"/>
      <c r="J813" s="6"/>
    </row>
    <row r="814" spans="2:14" ht="24.95" customHeight="1" x14ac:dyDescent="0.2">
      <c r="B814" s="6"/>
      <c r="C814" s="6"/>
      <c r="D814" s="6"/>
      <c r="E814" s="6"/>
      <c r="G814" s="6"/>
      <c r="H814" s="6"/>
      <c r="I814" s="6"/>
      <c r="J814" s="6"/>
    </row>
    <row r="815" spans="2:14" ht="24.95" customHeight="1" x14ac:dyDescent="0.2">
      <c r="B815" s="6"/>
      <c r="C815" s="6"/>
      <c r="D815" s="6"/>
      <c r="E815" s="6"/>
      <c r="G815" s="6"/>
      <c r="H815" s="6"/>
      <c r="I815" s="6"/>
      <c r="J815" s="6"/>
    </row>
    <row r="816" spans="2:14" ht="24.95" customHeight="1" x14ac:dyDescent="0.2">
      <c r="B816" s="6"/>
      <c r="C816" s="6"/>
      <c r="D816" s="6"/>
      <c r="E816" s="6"/>
      <c r="G816" s="6"/>
      <c r="H816" s="6"/>
      <c r="I816" s="6"/>
      <c r="J816" s="6"/>
    </row>
    <row r="817" spans="2:13" ht="24.95" customHeight="1" x14ac:dyDescent="0.2">
      <c r="B817" s="6"/>
      <c r="C817" s="6"/>
      <c r="D817" s="6"/>
      <c r="E817" s="6"/>
      <c r="G817" s="6"/>
      <c r="H817" s="6"/>
      <c r="I817" s="6"/>
      <c r="J817" s="6"/>
    </row>
    <row r="818" spans="2:13" ht="24.95" customHeight="1" x14ac:dyDescent="0.2">
      <c r="B818" s="6"/>
      <c r="C818" s="6"/>
      <c r="D818" s="6"/>
      <c r="E818" s="6"/>
      <c r="G818" s="6"/>
      <c r="H818" s="6"/>
      <c r="I818" s="6"/>
      <c r="J818" s="6"/>
    </row>
    <row r="819" spans="2:13" ht="24.95" customHeight="1" x14ac:dyDescent="0.2">
      <c r="B819" s="6"/>
      <c r="C819" s="6"/>
      <c r="D819" s="6"/>
      <c r="E819" s="6"/>
      <c r="G819" s="6"/>
      <c r="H819" s="6"/>
      <c r="I819" s="6"/>
      <c r="J819" s="6"/>
    </row>
    <row r="820" spans="2:13" ht="24.95" customHeight="1" x14ac:dyDescent="0.2">
      <c r="B820" s="6"/>
      <c r="C820" s="6"/>
      <c r="D820" s="6"/>
      <c r="E820" s="6"/>
      <c r="F820" s="6"/>
      <c r="G820" s="6"/>
      <c r="H820" s="6"/>
      <c r="I820" s="6"/>
      <c r="J820" s="6"/>
      <c r="K820" s="6"/>
    </row>
    <row r="821" spans="2:13" ht="24.95" customHeight="1" x14ac:dyDescent="0.2"/>
    <row r="822" spans="2:13" ht="25.5" customHeight="1" x14ac:dyDescent="0.2">
      <c r="B822" s="219" t="s">
        <v>163</v>
      </c>
      <c r="C822" s="219"/>
      <c r="D822" s="219"/>
      <c r="E822" s="219"/>
      <c r="F822" s="219"/>
      <c r="G822" s="219"/>
      <c r="H822" s="219"/>
      <c r="I822" s="219"/>
      <c r="J822" s="219"/>
      <c r="K822" s="219"/>
      <c r="L822" s="219"/>
      <c r="M822" s="219"/>
    </row>
    <row r="823" spans="2:13" ht="24.95" customHeight="1" x14ac:dyDescent="0.2">
      <c r="B823" s="42"/>
      <c r="C823" s="42"/>
      <c r="D823" s="42"/>
      <c r="E823" s="42"/>
      <c r="F823" s="42"/>
      <c r="G823" s="42"/>
    </row>
    <row r="824" spans="2:13" ht="24.95" customHeight="1" x14ac:dyDescent="0.2">
      <c r="B824" s="228" t="s">
        <v>13</v>
      </c>
      <c r="C824" s="228"/>
      <c r="D824" s="228"/>
      <c r="E824" s="228"/>
      <c r="F824" s="228"/>
      <c r="G824" s="228"/>
      <c r="H824" s="228"/>
      <c r="I824" s="26"/>
      <c r="J824" s="26"/>
      <c r="K824" s="26"/>
      <c r="L824" s="26"/>
    </row>
    <row r="825" spans="2:13" ht="24.95" customHeight="1" x14ac:dyDescent="0.2">
      <c r="B825" s="85" t="s">
        <v>35</v>
      </c>
      <c r="C825" s="265" t="s">
        <v>62</v>
      </c>
      <c r="D825" s="265"/>
      <c r="E825" s="265" t="s">
        <v>63</v>
      </c>
      <c r="F825" s="265"/>
      <c r="G825" s="265" t="s">
        <v>0</v>
      </c>
      <c r="H825" s="265"/>
      <c r="I825" s="26"/>
      <c r="J825" s="26"/>
      <c r="K825" s="26"/>
      <c r="L825" s="26"/>
    </row>
    <row r="826" spans="2:13" ht="24.95" customHeight="1" x14ac:dyDescent="0.2">
      <c r="B826" s="170" t="s">
        <v>164</v>
      </c>
      <c r="C826" s="261">
        <v>6835</v>
      </c>
      <c r="D826" s="261"/>
      <c r="E826" s="261">
        <v>632</v>
      </c>
      <c r="F826" s="261"/>
      <c r="G826" s="224">
        <v>7467</v>
      </c>
      <c r="H826" s="230"/>
      <c r="I826" s="26"/>
      <c r="J826" s="26"/>
      <c r="K826" s="26"/>
      <c r="L826" s="26"/>
    </row>
    <row r="827" spans="2:13" ht="24.95" customHeight="1" x14ac:dyDescent="0.2">
      <c r="B827" s="170" t="s">
        <v>155</v>
      </c>
      <c r="C827" s="261">
        <v>10857</v>
      </c>
      <c r="D827" s="261"/>
      <c r="E827" s="261">
        <v>1875</v>
      </c>
      <c r="F827" s="261"/>
      <c r="G827" s="224">
        <v>12732</v>
      </c>
      <c r="H827" s="230"/>
      <c r="I827" s="26"/>
      <c r="J827" s="26"/>
      <c r="K827" s="26"/>
      <c r="L827" s="26"/>
    </row>
    <row r="828" spans="2:13" ht="24.95" customHeight="1" x14ac:dyDescent="0.2">
      <c r="B828" s="76" t="s">
        <v>43</v>
      </c>
      <c r="C828" s="226">
        <f>(C827-C826)/C826</f>
        <v>0.58844184345281636</v>
      </c>
      <c r="D828" s="226"/>
      <c r="E828" s="226">
        <f>(E827-E826)/E826</f>
        <v>1.9667721518987342</v>
      </c>
      <c r="F828" s="226"/>
      <c r="G828" s="226">
        <f>(G827-G826)/G826</f>
        <v>0.70510245078344713</v>
      </c>
      <c r="H828" s="226"/>
      <c r="I828" s="26"/>
      <c r="J828" s="26"/>
      <c r="K828" s="26"/>
      <c r="L828" s="26"/>
    </row>
    <row r="829" spans="2:13" ht="24.95" customHeight="1" x14ac:dyDescent="0.2"/>
    <row r="830" spans="2:13" ht="24.95" customHeight="1" x14ac:dyDescent="0.2"/>
    <row r="831" spans="2:13" ht="24.95" customHeight="1" x14ac:dyDescent="0.2"/>
    <row r="832" spans="2:13" ht="24.95" customHeight="1" x14ac:dyDescent="0.2"/>
    <row r="833" spans="2:12" ht="24.95" customHeight="1" x14ac:dyDescent="0.2"/>
    <row r="834" spans="2:12" ht="24.95" customHeight="1" x14ac:dyDescent="0.2"/>
    <row r="835" spans="2:12" ht="24.95" customHeight="1" x14ac:dyDescent="0.2"/>
    <row r="836" spans="2:12" ht="24.95" customHeight="1" x14ac:dyDescent="0.2"/>
    <row r="837" spans="2:12" ht="24.95" customHeight="1" x14ac:dyDescent="0.2"/>
    <row r="838" spans="2:12" ht="24.95" customHeight="1" x14ac:dyDescent="0.2"/>
    <row r="839" spans="2:12" ht="24.95" customHeight="1" x14ac:dyDescent="0.2">
      <c r="B839" s="217" t="s">
        <v>15</v>
      </c>
      <c r="C839" s="217"/>
      <c r="D839" s="217"/>
      <c r="E839" s="217"/>
      <c r="F839" s="217"/>
      <c r="G839" s="217"/>
      <c r="H839" s="217"/>
      <c r="I839" s="217"/>
      <c r="J839" s="217"/>
    </row>
    <row r="840" spans="2:12" ht="24.95" customHeight="1" x14ac:dyDescent="0.2">
      <c r="B840" s="93" t="s">
        <v>35</v>
      </c>
      <c r="C840" s="227" t="s">
        <v>64</v>
      </c>
      <c r="D840" s="227"/>
      <c r="E840" s="227" t="s">
        <v>65</v>
      </c>
      <c r="F840" s="227"/>
      <c r="G840" s="227" t="s">
        <v>1</v>
      </c>
      <c r="H840" s="227"/>
      <c r="I840" s="227" t="s">
        <v>18</v>
      </c>
      <c r="J840" s="227"/>
      <c r="L840" s="27"/>
    </row>
    <row r="841" spans="2:12" ht="24.95" customHeight="1" x14ac:dyDescent="0.2">
      <c r="B841" s="170" t="s">
        <v>164</v>
      </c>
      <c r="C841" s="261">
        <v>15891</v>
      </c>
      <c r="D841" s="261"/>
      <c r="E841" s="261">
        <v>1943</v>
      </c>
      <c r="F841" s="261"/>
      <c r="G841" s="224">
        <v>17834</v>
      </c>
      <c r="H841" s="224"/>
      <c r="I841" s="266">
        <v>0.1061771676</v>
      </c>
      <c r="J841" s="230"/>
    </row>
    <row r="842" spans="2:12" ht="24.95" customHeight="1" x14ac:dyDescent="0.2">
      <c r="B842" s="170" t="s">
        <v>155</v>
      </c>
      <c r="C842" s="261">
        <v>22646</v>
      </c>
      <c r="D842" s="261"/>
      <c r="E842" s="261">
        <v>3764</v>
      </c>
      <c r="F842" s="261"/>
      <c r="G842" s="224">
        <v>26410</v>
      </c>
      <c r="H842" s="224"/>
      <c r="I842" s="266">
        <v>0.1139496894</v>
      </c>
      <c r="J842" s="230"/>
    </row>
    <row r="843" spans="2:12" ht="24.95" customHeight="1" x14ac:dyDescent="0.2">
      <c r="B843" s="73" t="s">
        <v>43</v>
      </c>
      <c r="C843" s="236">
        <f>(C842-C841)/C841</f>
        <v>0.42508338052985967</v>
      </c>
      <c r="D843" s="236"/>
      <c r="E843" s="236">
        <f>(E842-E841)/E841</f>
        <v>0.93721049922799793</v>
      </c>
      <c r="F843" s="236"/>
      <c r="G843" s="236">
        <f>(G842-G841)/G841</f>
        <v>0.4808792194684311</v>
      </c>
      <c r="H843" s="236"/>
      <c r="I843" s="236">
        <f>(I842-I841)/I841</f>
        <v>7.3203325872105873E-2</v>
      </c>
      <c r="J843" s="236"/>
    </row>
    <row r="844" spans="2:12" ht="24.95" customHeight="1" x14ac:dyDescent="0.2"/>
    <row r="845" spans="2:12" ht="24.95" customHeight="1" x14ac:dyDescent="0.2"/>
    <row r="846" spans="2:12" ht="24.95" customHeight="1" x14ac:dyDescent="0.2"/>
    <row r="847" spans="2:12" ht="24.95" customHeight="1" x14ac:dyDescent="0.2"/>
    <row r="848" spans="2:12" ht="24.95" customHeight="1" x14ac:dyDescent="0.2"/>
    <row r="849" spans="2:14" ht="24.95" customHeight="1" x14ac:dyDescent="0.2"/>
    <row r="850" spans="2:14" ht="24.95" customHeight="1" x14ac:dyDescent="0.2"/>
    <row r="851" spans="2:14" ht="24.95" customHeight="1" x14ac:dyDescent="0.2"/>
    <row r="852" spans="2:14" ht="24.95" customHeight="1" x14ac:dyDescent="0.2"/>
    <row r="853" spans="2:14" ht="24.95" customHeight="1" x14ac:dyDescent="0.2">
      <c r="M853" s="14">
        <v>10</v>
      </c>
    </row>
    <row r="854" spans="2:14" ht="50.1" customHeight="1" x14ac:dyDescent="0.2">
      <c r="B854" s="277" t="s">
        <v>39</v>
      </c>
      <c r="C854" s="277"/>
      <c r="D854" s="277"/>
      <c r="E854" s="277"/>
      <c r="F854" s="277"/>
      <c r="G854" s="277"/>
      <c r="H854" s="277"/>
      <c r="I854" s="277"/>
      <c r="J854" s="277"/>
      <c r="K854" s="277"/>
      <c r="L854" s="277"/>
      <c r="M854" s="277"/>
    </row>
    <row r="855" spans="2:14" ht="15" customHeight="1" x14ac:dyDescent="0.2"/>
    <row r="856" spans="2:14" ht="25.5" customHeight="1" x14ac:dyDescent="0.2">
      <c r="B856" s="254" t="s">
        <v>84</v>
      </c>
      <c r="C856" s="254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</row>
    <row r="857" spans="2:14" ht="15" customHeight="1" x14ac:dyDescent="0.2">
      <c r="B857" s="52"/>
      <c r="C857" s="52"/>
      <c r="D857" s="52"/>
      <c r="E857" s="52"/>
      <c r="F857" s="52"/>
      <c r="G857" s="52"/>
    </row>
    <row r="858" spans="2:14" ht="24.95" customHeight="1" x14ac:dyDescent="0.25">
      <c r="B858" s="130"/>
      <c r="C858" s="130"/>
      <c r="D858" s="130"/>
      <c r="E858" s="133"/>
      <c r="F858" s="133"/>
      <c r="G858" s="133"/>
      <c r="M858" s="22"/>
      <c r="N858" s="22"/>
    </row>
    <row r="859" spans="2:14" ht="24.95" customHeight="1" x14ac:dyDescent="0.2">
      <c r="B859" s="278" t="s">
        <v>165</v>
      </c>
      <c r="C859" s="278"/>
      <c r="D859" s="278"/>
      <c r="E859" s="134" t="s">
        <v>152</v>
      </c>
      <c r="F859" s="134" t="s">
        <v>166</v>
      </c>
      <c r="G859" s="135" t="s">
        <v>43</v>
      </c>
      <c r="M859" s="115"/>
      <c r="N859" s="116"/>
    </row>
    <row r="860" spans="2:14" ht="24.95" customHeight="1" x14ac:dyDescent="0.2">
      <c r="B860" s="263" t="s">
        <v>59</v>
      </c>
      <c r="C860" s="279" t="s">
        <v>23</v>
      </c>
      <c r="D860" s="279"/>
      <c r="E860" s="214">
        <v>1850</v>
      </c>
      <c r="F860" s="184">
        <v>1863</v>
      </c>
      <c r="G860" s="154">
        <f>(F860-E860)/E860</f>
        <v>7.0270270270270272E-3</v>
      </c>
      <c r="M860" s="117"/>
      <c r="N860" s="40"/>
    </row>
    <row r="861" spans="2:14" ht="24.95" customHeight="1" x14ac:dyDescent="0.2">
      <c r="B861" s="232"/>
      <c r="C861" s="262" t="s">
        <v>29</v>
      </c>
      <c r="D861" s="262"/>
      <c r="E861" s="215">
        <v>70416</v>
      </c>
      <c r="F861" s="185">
        <v>71027</v>
      </c>
      <c r="G861" s="155">
        <f t="shared" ref="G861:G873" si="2">(F861-E861)/E861</f>
        <v>8.6770052260849804E-3</v>
      </c>
      <c r="M861" s="117"/>
      <c r="N861" s="40"/>
    </row>
    <row r="862" spans="2:14" ht="24.95" customHeight="1" x14ac:dyDescent="0.2">
      <c r="B862" s="232" t="s">
        <v>114</v>
      </c>
      <c r="C862" s="262" t="s">
        <v>23</v>
      </c>
      <c r="D862" s="262"/>
      <c r="E862" s="215">
        <v>122</v>
      </c>
      <c r="F862" s="185">
        <v>119</v>
      </c>
      <c r="G862" s="155">
        <f t="shared" si="2"/>
        <v>-2.4590163934426229E-2</v>
      </c>
      <c r="M862" s="118"/>
      <c r="N862" s="26"/>
    </row>
    <row r="863" spans="2:14" ht="24.95" customHeight="1" x14ac:dyDescent="0.2">
      <c r="B863" s="232"/>
      <c r="C863" s="262" t="s">
        <v>29</v>
      </c>
      <c r="D863" s="262"/>
      <c r="E863" s="215">
        <v>42780</v>
      </c>
      <c r="F863" s="185">
        <v>37677</v>
      </c>
      <c r="G863" s="155">
        <f t="shared" si="2"/>
        <v>-0.11928471248246844</v>
      </c>
      <c r="K863" s="4"/>
      <c r="L863" s="4"/>
      <c r="M863" s="118"/>
      <c r="N863" s="26"/>
    </row>
    <row r="864" spans="2:14" ht="24.95" customHeight="1" x14ac:dyDescent="0.2">
      <c r="B864" s="232" t="s">
        <v>20</v>
      </c>
      <c r="C864" s="262" t="s">
        <v>23</v>
      </c>
      <c r="D864" s="262"/>
      <c r="E864" s="215">
        <v>4159</v>
      </c>
      <c r="F864" s="185">
        <v>4208</v>
      </c>
      <c r="G864" s="155">
        <f t="shared" si="2"/>
        <v>1.1781678288050011E-2</v>
      </c>
    </row>
    <row r="865" spans="2:13" ht="24.95" customHeight="1" x14ac:dyDescent="0.2">
      <c r="B865" s="232"/>
      <c r="C865" s="262" t="s">
        <v>29</v>
      </c>
      <c r="D865" s="262"/>
      <c r="E865" s="215">
        <v>37263</v>
      </c>
      <c r="F865" s="185">
        <v>37819</v>
      </c>
      <c r="G865" s="155">
        <f t="shared" si="2"/>
        <v>1.492096717923946E-2</v>
      </c>
      <c r="L865" s="53"/>
    </row>
    <row r="866" spans="2:13" ht="24.95" customHeight="1" x14ac:dyDescent="0.2">
      <c r="B866" s="232" t="s">
        <v>58</v>
      </c>
      <c r="C866" s="262" t="s">
        <v>23</v>
      </c>
      <c r="D866" s="262"/>
      <c r="E866" s="215">
        <v>323</v>
      </c>
      <c r="F866" s="185">
        <v>341</v>
      </c>
      <c r="G866" s="155">
        <f t="shared" si="2"/>
        <v>5.5727554179566562E-2</v>
      </c>
      <c r="L866" s="53"/>
      <c r="M866" s="53"/>
    </row>
    <row r="867" spans="2:13" ht="24.95" customHeight="1" x14ac:dyDescent="0.2">
      <c r="B867" s="232"/>
      <c r="C867" s="262" t="s">
        <v>29</v>
      </c>
      <c r="D867" s="262"/>
      <c r="E867" s="215">
        <v>13449</v>
      </c>
      <c r="F867" s="185">
        <v>13713</v>
      </c>
      <c r="G867" s="155">
        <f t="shared" si="2"/>
        <v>1.9629712246263663E-2</v>
      </c>
    </row>
    <row r="868" spans="2:13" ht="24.95" customHeight="1" x14ac:dyDescent="0.2">
      <c r="B868" s="232" t="s">
        <v>107</v>
      </c>
      <c r="C868" s="262" t="s">
        <v>23</v>
      </c>
      <c r="D868" s="262"/>
      <c r="E868" s="215">
        <v>2784</v>
      </c>
      <c r="F868" s="185">
        <v>3404</v>
      </c>
      <c r="G868" s="155">
        <f t="shared" si="2"/>
        <v>0.22270114942528735</v>
      </c>
    </row>
    <row r="869" spans="2:13" ht="24.95" customHeight="1" x14ac:dyDescent="0.2">
      <c r="B869" s="232"/>
      <c r="C869" s="262" t="s">
        <v>29</v>
      </c>
      <c r="D869" s="262"/>
      <c r="E869" s="215">
        <v>18683</v>
      </c>
      <c r="F869" s="185">
        <v>22475</v>
      </c>
      <c r="G869" s="155">
        <f t="shared" si="2"/>
        <v>0.20296526253813627</v>
      </c>
    </row>
    <row r="870" spans="2:13" ht="24.95" customHeight="1" x14ac:dyDescent="0.2">
      <c r="B870" s="232" t="s">
        <v>108</v>
      </c>
      <c r="C870" s="262" t="s">
        <v>23</v>
      </c>
      <c r="D870" s="262"/>
      <c r="E870" s="215">
        <v>437</v>
      </c>
      <c r="F870" s="185">
        <v>481</v>
      </c>
      <c r="G870" s="155">
        <f t="shared" si="2"/>
        <v>0.10068649885583524</v>
      </c>
    </row>
    <row r="871" spans="2:13" ht="24.95" customHeight="1" x14ac:dyDescent="0.2">
      <c r="B871" s="232"/>
      <c r="C871" s="262" t="s">
        <v>29</v>
      </c>
      <c r="D871" s="262"/>
      <c r="E871" s="215">
        <v>8014</v>
      </c>
      <c r="F871" s="185">
        <v>8821</v>
      </c>
      <c r="G871" s="155">
        <f t="shared" si="2"/>
        <v>0.100698777140005</v>
      </c>
    </row>
    <row r="872" spans="2:13" ht="24.95" customHeight="1" x14ac:dyDescent="0.2">
      <c r="B872" s="233" t="s">
        <v>14</v>
      </c>
      <c r="C872" s="264" t="s">
        <v>23</v>
      </c>
      <c r="D872" s="264"/>
      <c r="E872" s="187">
        <f>SUM(E860,E862,E864,E866,E868,E870)</f>
        <v>9675</v>
      </c>
      <c r="F872" s="187">
        <f>SUM(F860,F862,F864,F866,F868,F870)</f>
        <v>10416</v>
      </c>
      <c r="G872" s="132">
        <f t="shared" si="2"/>
        <v>7.6589147286821702E-2</v>
      </c>
    </row>
    <row r="873" spans="2:13" ht="24.95" customHeight="1" x14ac:dyDescent="0.2">
      <c r="B873" s="234"/>
      <c r="C873" s="231" t="s">
        <v>29</v>
      </c>
      <c r="D873" s="231"/>
      <c r="E873" s="158">
        <f>SUM(E861,E863,E865,E867,E869,E871)</f>
        <v>190605</v>
      </c>
      <c r="F873" s="158">
        <f>SUM(F861,F863,F865,F867,F869,F871)</f>
        <v>191532</v>
      </c>
      <c r="G873" s="131">
        <f t="shared" si="2"/>
        <v>4.8634610844416467E-3</v>
      </c>
    </row>
    <row r="874" spans="2:13" ht="24.95" customHeight="1" x14ac:dyDescent="0.2"/>
    <row r="875" spans="2:13" ht="24.95" customHeight="1" x14ac:dyDescent="0.2"/>
    <row r="876" spans="2:13" ht="24.95" customHeight="1" x14ac:dyDescent="0.2"/>
    <row r="877" spans="2:13" ht="24.95" customHeight="1" x14ac:dyDescent="0.2"/>
    <row r="878" spans="2:13" ht="24.95" customHeight="1" x14ac:dyDescent="0.2"/>
    <row r="879" spans="2:13" ht="24.95" customHeight="1" x14ac:dyDescent="0.2"/>
    <row r="880" spans="2:13" ht="24.95" customHeight="1" x14ac:dyDescent="0.2"/>
    <row r="881" ht="24.95" customHeight="1" x14ac:dyDescent="0.2"/>
    <row r="882" ht="24.95" customHeight="1" x14ac:dyDescent="0.2"/>
    <row r="883" ht="24.95" customHeight="1" x14ac:dyDescent="0.2"/>
    <row r="884" ht="24.95" customHeight="1" x14ac:dyDescent="0.2"/>
    <row r="885" ht="24.95" customHeight="1" x14ac:dyDescent="0.2"/>
    <row r="886" ht="24.95" customHeight="1" x14ac:dyDescent="0.2"/>
    <row r="887" ht="24.95" customHeight="1" x14ac:dyDescent="0.2"/>
    <row r="888" ht="24.95" customHeight="1" x14ac:dyDescent="0.2"/>
    <row r="889" ht="24.95" customHeight="1" x14ac:dyDescent="0.2"/>
    <row r="890" ht="24.95" customHeight="1" x14ac:dyDescent="0.2"/>
    <row r="891" ht="24.95" customHeight="1" x14ac:dyDescent="0.2"/>
    <row r="892" ht="24.95" customHeight="1" x14ac:dyDescent="0.2"/>
    <row r="893" ht="24.95" customHeight="1" x14ac:dyDescent="0.2"/>
    <row r="894" ht="24.95" customHeight="1" x14ac:dyDescent="0.2"/>
    <row r="895" ht="24.95" customHeight="1" x14ac:dyDescent="0.2"/>
    <row r="896" ht="24.75" customHeight="1" x14ac:dyDescent="0.2"/>
    <row r="897" ht="24.95" customHeight="1" x14ac:dyDescent="0.2"/>
    <row r="898" ht="24.95" customHeight="1" x14ac:dyDescent="0.2"/>
    <row r="899" ht="24.95" customHeight="1" x14ac:dyDescent="0.2"/>
    <row r="900" ht="24.95" customHeight="1" x14ac:dyDescent="0.2"/>
    <row r="901" ht="24.95" customHeight="1" x14ac:dyDescent="0.2"/>
    <row r="902" ht="24.95" customHeight="1" x14ac:dyDescent="0.2"/>
    <row r="903" ht="24.95" customHeight="1" x14ac:dyDescent="0.2"/>
    <row r="904" ht="24.95" customHeight="1" x14ac:dyDescent="0.2"/>
    <row r="905" ht="24.95" customHeight="1" x14ac:dyDescent="0.2"/>
    <row r="906" ht="24.95" customHeight="1" x14ac:dyDescent="0.2"/>
    <row r="907" ht="24.95" customHeight="1" x14ac:dyDescent="0.2"/>
    <row r="908" ht="24.95" customHeight="1" x14ac:dyDescent="0.2"/>
    <row r="909" ht="24.95" customHeight="1" x14ac:dyDescent="0.2"/>
    <row r="910" ht="24.95" customHeight="1" x14ac:dyDescent="0.2"/>
    <row r="911" ht="24.95" customHeight="1" x14ac:dyDescent="0.2"/>
    <row r="912" ht="24.95" customHeight="1" x14ac:dyDescent="0.2"/>
    <row r="913" spans="2:13" ht="24.95" customHeight="1" x14ac:dyDescent="0.2"/>
    <row r="914" spans="2:13" ht="24.95" customHeight="1" x14ac:dyDescent="0.2">
      <c r="M914" s="14">
        <v>11</v>
      </c>
    </row>
    <row r="915" spans="2:13" ht="25.5" customHeight="1" x14ac:dyDescent="0.2">
      <c r="B915" s="254" t="s">
        <v>80</v>
      </c>
      <c r="C915" s="254"/>
      <c r="D915" s="254"/>
      <c r="E915" s="254"/>
      <c r="F915" s="254"/>
      <c r="G915" s="254"/>
      <c r="H915" s="254"/>
      <c r="I915" s="254"/>
      <c r="J915" s="254"/>
      <c r="K915" s="254"/>
      <c r="L915" s="254"/>
      <c r="M915" s="254"/>
    </row>
    <row r="916" spans="2:13" ht="15" customHeight="1" x14ac:dyDescent="0.2"/>
    <row r="917" spans="2:13" ht="24.95" customHeight="1" x14ac:dyDescent="0.2">
      <c r="B917" s="237" t="s">
        <v>36</v>
      </c>
      <c r="C917" s="235" t="s">
        <v>19</v>
      </c>
      <c r="D917" s="235"/>
      <c r="E917" s="235" t="s">
        <v>150</v>
      </c>
      <c r="F917" s="235"/>
      <c r="G917" s="235" t="s">
        <v>17</v>
      </c>
      <c r="H917" s="235"/>
      <c r="I917" s="235" t="s">
        <v>14</v>
      </c>
      <c r="J917" s="235"/>
    </row>
    <row r="918" spans="2:13" ht="24.95" customHeight="1" x14ac:dyDescent="0.2">
      <c r="B918" s="238"/>
      <c r="C918" s="101" t="s">
        <v>23</v>
      </c>
      <c r="D918" s="102" t="s">
        <v>29</v>
      </c>
      <c r="E918" s="101" t="s">
        <v>23</v>
      </c>
      <c r="F918" s="102" t="s">
        <v>29</v>
      </c>
      <c r="G918" s="101" t="s">
        <v>23</v>
      </c>
      <c r="H918" s="102" t="s">
        <v>29</v>
      </c>
      <c r="I918" s="101" t="s">
        <v>23</v>
      </c>
      <c r="J918" s="102" t="s">
        <v>29</v>
      </c>
    </row>
    <row r="919" spans="2:13" ht="24.95" customHeight="1" x14ac:dyDescent="0.2">
      <c r="B919" s="66" t="s">
        <v>113</v>
      </c>
      <c r="C919" s="185">
        <v>59</v>
      </c>
      <c r="D919" s="185">
        <v>4100</v>
      </c>
      <c r="E919" s="185">
        <v>81</v>
      </c>
      <c r="F919" s="185">
        <v>1852</v>
      </c>
      <c r="G919" s="185">
        <v>12</v>
      </c>
      <c r="H919" s="185">
        <v>189</v>
      </c>
      <c r="I919" s="183">
        <v>152</v>
      </c>
      <c r="J919" s="183">
        <v>6141</v>
      </c>
    </row>
    <row r="920" spans="2:13" ht="24.95" customHeight="1" x14ac:dyDescent="0.2">
      <c r="B920" s="66" t="s">
        <v>5</v>
      </c>
      <c r="C920" s="185">
        <v>129</v>
      </c>
      <c r="D920" s="185">
        <v>7780</v>
      </c>
      <c r="E920" s="185">
        <v>112</v>
      </c>
      <c r="F920" s="185">
        <v>2658</v>
      </c>
      <c r="G920" s="185">
        <v>75</v>
      </c>
      <c r="H920" s="185">
        <v>1097</v>
      </c>
      <c r="I920" s="183">
        <v>316</v>
      </c>
      <c r="J920" s="183">
        <v>11535</v>
      </c>
    </row>
    <row r="921" spans="2:13" ht="24.95" customHeight="1" x14ac:dyDescent="0.2">
      <c r="B921" s="66" t="s">
        <v>22</v>
      </c>
      <c r="C921" s="185">
        <v>95</v>
      </c>
      <c r="D921" s="185">
        <v>7109</v>
      </c>
      <c r="E921" s="185">
        <v>206</v>
      </c>
      <c r="F921" s="185">
        <v>4725</v>
      </c>
      <c r="G921" s="185">
        <v>134</v>
      </c>
      <c r="H921" s="185">
        <v>1519</v>
      </c>
      <c r="I921" s="183">
        <v>435</v>
      </c>
      <c r="J921" s="183">
        <v>13353</v>
      </c>
    </row>
    <row r="922" spans="2:13" ht="24.95" customHeight="1" x14ac:dyDescent="0.2">
      <c r="B922" s="66" t="s">
        <v>7</v>
      </c>
      <c r="C922" s="185">
        <v>33</v>
      </c>
      <c r="D922" s="185">
        <v>2106</v>
      </c>
      <c r="E922" s="185">
        <v>63</v>
      </c>
      <c r="F922" s="185">
        <v>1419</v>
      </c>
      <c r="G922" s="185">
        <v>22</v>
      </c>
      <c r="H922" s="185">
        <v>277</v>
      </c>
      <c r="I922" s="183">
        <v>118</v>
      </c>
      <c r="J922" s="183">
        <v>3802</v>
      </c>
    </row>
    <row r="923" spans="2:13" ht="24.95" customHeight="1" x14ac:dyDescent="0.2">
      <c r="B923" s="66" t="s">
        <v>8</v>
      </c>
      <c r="C923" s="185">
        <v>108</v>
      </c>
      <c r="D923" s="185">
        <v>8860</v>
      </c>
      <c r="E923" s="185">
        <v>109</v>
      </c>
      <c r="F923" s="185">
        <v>2639</v>
      </c>
      <c r="G923" s="185">
        <v>46</v>
      </c>
      <c r="H923" s="185">
        <v>577</v>
      </c>
      <c r="I923" s="183">
        <v>263</v>
      </c>
      <c r="J923" s="183">
        <v>12076</v>
      </c>
    </row>
    <row r="924" spans="2:13" ht="24.95" customHeight="1" x14ac:dyDescent="0.2">
      <c r="B924" s="66" t="s">
        <v>9</v>
      </c>
      <c r="C924" s="185">
        <v>62</v>
      </c>
      <c r="D924" s="185">
        <v>4403</v>
      </c>
      <c r="E924" s="185">
        <v>75</v>
      </c>
      <c r="F924" s="185">
        <v>2010</v>
      </c>
      <c r="G924" s="185">
        <v>28</v>
      </c>
      <c r="H924" s="185">
        <v>339</v>
      </c>
      <c r="I924" s="183">
        <v>165</v>
      </c>
      <c r="J924" s="183">
        <v>6752</v>
      </c>
    </row>
    <row r="925" spans="2:13" ht="24.95" customHeight="1" x14ac:dyDescent="0.2">
      <c r="B925" s="66" t="s">
        <v>10</v>
      </c>
      <c r="C925" s="185">
        <v>39</v>
      </c>
      <c r="D925" s="185">
        <v>1931</v>
      </c>
      <c r="E925" s="185">
        <v>81</v>
      </c>
      <c r="F925" s="185">
        <v>1945</v>
      </c>
      <c r="G925" s="185">
        <v>19</v>
      </c>
      <c r="H925" s="185">
        <v>221</v>
      </c>
      <c r="I925" s="183">
        <v>139</v>
      </c>
      <c r="J925" s="183">
        <v>4097</v>
      </c>
    </row>
    <row r="926" spans="2:13" ht="24.95" customHeight="1" x14ac:dyDescent="0.2">
      <c r="B926" s="66" t="s">
        <v>11</v>
      </c>
      <c r="C926" s="185">
        <v>76</v>
      </c>
      <c r="D926" s="185">
        <v>7292</v>
      </c>
      <c r="E926" s="185">
        <v>57</v>
      </c>
      <c r="F926" s="185">
        <v>1486</v>
      </c>
      <c r="G926" s="185">
        <v>36</v>
      </c>
      <c r="H926" s="185">
        <v>572</v>
      </c>
      <c r="I926" s="183">
        <v>169</v>
      </c>
      <c r="J926" s="183">
        <v>9350</v>
      </c>
    </row>
    <row r="927" spans="2:13" ht="24.95" customHeight="1" x14ac:dyDescent="0.2">
      <c r="B927" s="66" t="s">
        <v>12</v>
      </c>
      <c r="C927" s="185">
        <v>43</v>
      </c>
      <c r="D927" s="185">
        <v>2431</v>
      </c>
      <c r="E927" s="185">
        <v>49</v>
      </c>
      <c r="F927" s="185">
        <v>1234</v>
      </c>
      <c r="G927" s="185">
        <v>14</v>
      </c>
      <c r="H927" s="185">
        <v>256</v>
      </c>
      <c r="I927" s="183">
        <v>106</v>
      </c>
      <c r="J927" s="183">
        <v>3921</v>
      </c>
    </row>
    <row r="928" spans="2:13" ht="24.95" customHeight="1" x14ac:dyDescent="0.2">
      <c r="B928" s="70" t="s">
        <v>14</v>
      </c>
      <c r="C928" s="163">
        <v>644</v>
      </c>
      <c r="D928" s="163">
        <v>46012</v>
      </c>
      <c r="E928" s="163">
        <v>833</v>
      </c>
      <c r="F928" s="163">
        <v>19968</v>
      </c>
      <c r="G928" s="163">
        <v>386</v>
      </c>
      <c r="H928" s="163">
        <v>5047</v>
      </c>
      <c r="I928" s="163">
        <v>1863</v>
      </c>
      <c r="J928" s="163">
        <v>71027</v>
      </c>
    </row>
    <row r="929" spans="2:15" ht="24.95" customHeight="1" x14ac:dyDescent="0.2"/>
    <row r="930" spans="2:15" ht="24.95" customHeight="1" x14ac:dyDescent="0.2"/>
    <row r="931" spans="2:15" ht="24.95" customHeight="1" x14ac:dyDescent="0.2"/>
    <row r="932" spans="2:15" ht="24.95" customHeight="1" x14ac:dyDescent="0.2"/>
    <row r="933" spans="2:15" ht="24.95" customHeight="1" x14ac:dyDescent="0.2"/>
    <row r="934" spans="2:15" ht="24.95" customHeight="1" x14ac:dyDescent="0.2"/>
    <row r="935" spans="2:15" ht="24.95" customHeight="1" x14ac:dyDescent="0.2"/>
    <row r="936" spans="2:15" ht="24.95" customHeight="1" x14ac:dyDescent="0.2"/>
    <row r="937" spans="2:15" ht="24.95" customHeight="1" x14ac:dyDescent="0.2"/>
    <row r="938" spans="2:15" ht="24.95" customHeight="1" x14ac:dyDescent="0.2"/>
    <row r="939" spans="2:15" ht="24.95" customHeight="1" x14ac:dyDescent="0.2"/>
    <row r="940" spans="2:15" ht="24.95" customHeight="1" x14ac:dyDescent="0.2"/>
    <row r="941" spans="2:15" ht="24.95" customHeight="1" x14ac:dyDescent="0.2"/>
    <row r="942" spans="2:15" ht="24.95" customHeight="1" x14ac:dyDescent="0.2">
      <c r="O942" s="14"/>
    </row>
    <row r="943" spans="2:15" ht="25.5" customHeight="1" x14ac:dyDescent="0.2">
      <c r="B943" s="254" t="s">
        <v>115</v>
      </c>
      <c r="C943" s="254"/>
      <c r="D943" s="254"/>
      <c r="E943" s="254"/>
      <c r="F943" s="254"/>
      <c r="G943" s="254"/>
      <c r="H943" s="254"/>
      <c r="I943" s="254"/>
      <c r="J943" s="254"/>
      <c r="K943" s="254"/>
      <c r="L943" s="254"/>
      <c r="M943" s="254"/>
    </row>
    <row r="944" spans="2:15" ht="15" customHeight="1" x14ac:dyDescent="0.2"/>
    <row r="945" spans="2:10" ht="24.95" customHeight="1" x14ac:dyDescent="0.2">
      <c r="B945" s="237" t="s">
        <v>36</v>
      </c>
      <c r="C945" s="235" t="s">
        <v>24</v>
      </c>
      <c r="D945" s="235"/>
      <c r="E945" s="235" t="s">
        <v>25</v>
      </c>
      <c r="F945" s="235"/>
      <c r="G945" s="235" t="s">
        <v>26</v>
      </c>
      <c r="H945" s="235"/>
      <c r="I945" s="235" t="s">
        <v>14</v>
      </c>
      <c r="J945" s="235"/>
    </row>
    <row r="946" spans="2:10" ht="24.95" customHeight="1" x14ac:dyDescent="0.2">
      <c r="B946" s="238"/>
      <c r="C946" s="101" t="s">
        <v>23</v>
      </c>
      <c r="D946" s="102" t="s">
        <v>29</v>
      </c>
      <c r="E946" s="101" t="s">
        <v>23</v>
      </c>
      <c r="F946" s="102" t="s">
        <v>29</v>
      </c>
      <c r="G946" s="101" t="s">
        <v>23</v>
      </c>
      <c r="H946" s="102" t="s">
        <v>29</v>
      </c>
      <c r="I946" s="101" t="s">
        <v>23</v>
      </c>
      <c r="J946" s="102" t="s">
        <v>29</v>
      </c>
    </row>
    <row r="947" spans="2:10" ht="24.95" customHeight="1" x14ac:dyDescent="0.2">
      <c r="B947" s="66" t="s">
        <v>113</v>
      </c>
      <c r="C947" s="185">
        <v>1</v>
      </c>
      <c r="D947" s="185">
        <v>528</v>
      </c>
      <c r="E947" s="185">
        <v>14</v>
      </c>
      <c r="F947" s="185">
        <v>5065</v>
      </c>
      <c r="G947" s="185">
        <v>0</v>
      </c>
      <c r="H947" s="185">
        <v>0</v>
      </c>
      <c r="I947" s="183">
        <v>15</v>
      </c>
      <c r="J947" s="183">
        <v>5593</v>
      </c>
    </row>
    <row r="948" spans="2:10" ht="24.95" customHeight="1" x14ac:dyDescent="0.2">
      <c r="B948" s="66" t="s">
        <v>5</v>
      </c>
      <c r="C948" s="185">
        <v>4</v>
      </c>
      <c r="D948" s="185">
        <v>2496</v>
      </c>
      <c r="E948" s="185">
        <v>14</v>
      </c>
      <c r="F948" s="185">
        <v>3840</v>
      </c>
      <c r="G948" s="185">
        <v>0</v>
      </c>
      <c r="H948" s="185">
        <v>0</v>
      </c>
      <c r="I948" s="183">
        <v>18</v>
      </c>
      <c r="J948" s="183">
        <v>6336</v>
      </c>
    </row>
    <row r="949" spans="2:10" ht="24.95" customHeight="1" x14ac:dyDescent="0.2">
      <c r="B949" s="66" t="s">
        <v>22</v>
      </c>
      <c r="C949" s="185">
        <v>4</v>
      </c>
      <c r="D949" s="185">
        <v>1135</v>
      </c>
      <c r="E949" s="185">
        <v>35</v>
      </c>
      <c r="F949" s="185">
        <v>8043</v>
      </c>
      <c r="G949" s="185">
        <v>0</v>
      </c>
      <c r="H949" s="185">
        <v>0</v>
      </c>
      <c r="I949" s="183">
        <v>39</v>
      </c>
      <c r="J949" s="183">
        <v>9178</v>
      </c>
    </row>
    <row r="950" spans="2:10" ht="24.95" customHeight="1" x14ac:dyDescent="0.2">
      <c r="B950" s="66" t="s">
        <v>7</v>
      </c>
      <c r="C950" s="185">
        <v>0</v>
      </c>
      <c r="D950" s="185">
        <v>0</v>
      </c>
      <c r="E950" s="185">
        <v>4</v>
      </c>
      <c r="F950" s="185">
        <v>1283</v>
      </c>
      <c r="G950" s="185">
        <v>0</v>
      </c>
      <c r="H950" s="185">
        <v>0</v>
      </c>
      <c r="I950" s="183">
        <v>4</v>
      </c>
      <c r="J950" s="183">
        <v>1283</v>
      </c>
    </row>
    <row r="951" spans="2:10" ht="24.95" customHeight="1" x14ac:dyDescent="0.2">
      <c r="B951" s="66" t="s">
        <v>8</v>
      </c>
      <c r="C951" s="185">
        <v>2</v>
      </c>
      <c r="D951" s="185">
        <v>1062</v>
      </c>
      <c r="E951" s="185">
        <v>18</v>
      </c>
      <c r="F951" s="185">
        <v>4555</v>
      </c>
      <c r="G951" s="185">
        <v>0</v>
      </c>
      <c r="H951" s="185">
        <v>0</v>
      </c>
      <c r="I951" s="183">
        <v>20</v>
      </c>
      <c r="J951" s="183">
        <v>5617</v>
      </c>
    </row>
    <row r="952" spans="2:10" ht="24.95" customHeight="1" x14ac:dyDescent="0.2">
      <c r="B952" s="66" t="s">
        <v>9</v>
      </c>
      <c r="C952" s="185">
        <v>3</v>
      </c>
      <c r="D952" s="185">
        <v>1687</v>
      </c>
      <c r="E952" s="185">
        <v>3</v>
      </c>
      <c r="F952" s="185">
        <v>649</v>
      </c>
      <c r="G952" s="185">
        <v>0</v>
      </c>
      <c r="H952" s="185">
        <v>0</v>
      </c>
      <c r="I952" s="183">
        <v>6</v>
      </c>
      <c r="J952" s="183">
        <v>2336</v>
      </c>
    </row>
    <row r="953" spans="2:10" ht="24.95" customHeight="1" x14ac:dyDescent="0.2">
      <c r="B953" s="66" t="s">
        <v>10</v>
      </c>
      <c r="C953" s="185">
        <v>6</v>
      </c>
      <c r="D953" s="185">
        <v>3800</v>
      </c>
      <c r="E953" s="185">
        <v>2</v>
      </c>
      <c r="F953" s="185">
        <v>840</v>
      </c>
      <c r="G953" s="185">
        <v>0</v>
      </c>
      <c r="H953" s="185">
        <v>0</v>
      </c>
      <c r="I953" s="183">
        <v>8</v>
      </c>
      <c r="J953" s="183">
        <v>4640</v>
      </c>
    </row>
    <row r="954" spans="2:10" ht="24.95" customHeight="1" x14ac:dyDescent="0.2">
      <c r="B954" s="66" t="s">
        <v>11</v>
      </c>
      <c r="C954" s="185">
        <v>3</v>
      </c>
      <c r="D954" s="185">
        <v>1248</v>
      </c>
      <c r="E954" s="185">
        <v>1</v>
      </c>
      <c r="F954" s="185">
        <v>38</v>
      </c>
      <c r="G954" s="185">
        <v>0</v>
      </c>
      <c r="H954" s="185">
        <v>0</v>
      </c>
      <c r="I954" s="183">
        <v>4</v>
      </c>
      <c r="J954" s="183">
        <v>1286</v>
      </c>
    </row>
    <row r="955" spans="2:10" ht="24.95" customHeight="1" x14ac:dyDescent="0.2">
      <c r="B955" s="66" t="s">
        <v>12</v>
      </c>
      <c r="C955" s="185">
        <v>1</v>
      </c>
      <c r="D955" s="185">
        <v>248</v>
      </c>
      <c r="E955" s="185">
        <v>4</v>
      </c>
      <c r="F955" s="185">
        <v>1160</v>
      </c>
      <c r="G955" s="185">
        <v>0</v>
      </c>
      <c r="H955" s="185">
        <v>0</v>
      </c>
      <c r="I955" s="183">
        <v>5</v>
      </c>
      <c r="J955" s="183">
        <v>1408</v>
      </c>
    </row>
    <row r="956" spans="2:10" ht="24.95" customHeight="1" x14ac:dyDescent="0.2">
      <c r="B956" s="70" t="s">
        <v>14</v>
      </c>
      <c r="C956" s="163">
        <v>24</v>
      </c>
      <c r="D956" s="163">
        <v>12204</v>
      </c>
      <c r="E956" s="163">
        <v>95</v>
      </c>
      <c r="F956" s="163">
        <v>25473</v>
      </c>
      <c r="G956" s="163">
        <v>0</v>
      </c>
      <c r="H956" s="163">
        <v>0</v>
      </c>
      <c r="I956" s="163">
        <v>119</v>
      </c>
      <c r="J956" s="163">
        <v>37677</v>
      </c>
    </row>
    <row r="957" spans="2:10" ht="24.95" customHeight="1" x14ac:dyDescent="0.2"/>
    <row r="958" spans="2:10" ht="24.95" customHeight="1" x14ac:dyDescent="0.2"/>
    <row r="959" spans="2:10" ht="24.95" customHeight="1" x14ac:dyDescent="0.2"/>
    <row r="960" spans="2:10" ht="24.95" customHeight="1" x14ac:dyDescent="0.2"/>
    <row r="961" spans="2:13" ht="24.95" customHeight="1" x14ac:dyDescent="0.2"/>
    <row r="962" spans="2:13" ht="24.95" customHeight="1" x14ac:dyDescent="0.2"/>
    <row r="963" spans="2:13" ht="24.95" customHeight="1" x14ac:dyDescent="0.2"/>
    <row r="964" spans="2:13" ht="24.95" customHeight="1" x14ac:dyDescent="0.2"/>
    <row r="965" spans="2:13" ht="24.95" customHeight="1" x14ac:dyDescent="0.2"/>
    <row r="966" spans="2:13" ht="24.95" customHeight="1" x14ac:dyDescent="0.2"/>
    <row r="967" spans="2:13" ht="24.95" customHeight="1" x14ac:dyDescent="0.2"/>
    <row r="968" spans="2:13" ht="24.95" customHeight="1" x14ac:dyDescent="0.2"/>
    <row r="969" spans="2:13" ht="24.95" customHeight="1" x14ac:dyDescent="0.2"/>
    <row r="970" spans="2:13" ht="24.95" customHeight="1" x14ac:dyDescent="0.2"/>
    <row r="971" spans="2:13" ht="24.95" customHeight="1" x14ac:dyDescent="0.2"/>
    <row r="972" spans="2:13" ht="24.95" customHeight="1" x14ac:dyDescent="0.2"/>
    <row r="973" spans="2:13" ht="24.95" customHeight="1" x14ac:dyDescent="0.2"/>
    <row r="974" spans="2:13" ht="24.95" customHeight="1" x14ac:dyDescent="0.2"/>
    <row r="975" spans="2:13" ht="24.95" customHeight="1" x14ac:dyDescent="0.2">
      <c r="M975" s="14">
        <v>12</v>
      </c>
    </row>
    <row r="976" spans="2:13" ht="25.5" customHeight="1" x14ac:dyDescent="0.2">
      <c r="B976" s="254" t="s">
        <v>81</v>
      </c>
      <c r="C976" s="254"/>
      <c r="D976" s="254"/>
      <c r="E976" s="254"/>
      <c r="F976" s="254"/>
      <c r="G976" s="254"/>
      <c r="H976" s="254"/>
      <c r="I976" s="254"/>
      <c r="J976" s="254"/>
      <c r="K976" s="254"/>
      <c r="L976" s="254"/>
      <c r="M976" s="254"/>
    </row>
    <row r="977" spans="2:15" ht="15" customHeight="1" x14ac:dyDescent="0.2"/>
    <row r="978" spans="2:15" ht="24.95" customHeight="1" x14ac:dyDescent="0.2">
      <c r="B978" s="237" t="s">
        <v>36</v>
      </c>
      <c r="C978" s="235" t="s">
        <v>27</v>
      </c>
      <c r="D978" s="235"/>
      <c r="E978" s="235" t="s">
        <v>28</v>
      </c>
      <c r="F978" s="235"/>
      <c r="G978" s="235" t="s">
        <v>54</v>
      </c>
      <c r="H978" s="235"/>
      <c r="I978" s="235" t="s">
        <v>44</v>
      </c>
      <c r="J978" s="235"/>
      <c r="K978" s="235" t="s">
        <v>14</v>
      </c>
      <c r="L978" s="235"/>
    </row>
    <row r="979" spans="2:15" ht="24.95" customHeight="1" x14ac:dyDescent="0.2">
      <c r="B979" s="238"/>
      <c r="C979" s="101" t="s">
        <v>60</v>
      </c>
      <c r="D979" s="102" t="s">
        <v>29</v>
      </c>
      <c r="E979" s="101" t="s">
        <v>60</v>
      </c>
      <c r="F979" s="102" t="s">
        <v>29</v>
      </c>
      <c r="G979" s="101" t="s">
        <v>60</v>
      </c>
      <c r="H979" s="102" t="s">
        <v>29</v>
      </c>
      <c r="I979" s="101" t="s">
        <v>60</v>
      </c>
      <c r="J979" s="102" t="s">
        <v>29</v>
      </c>
      <c r="K979" s="101" t="s">
        <v>60</v>
      </c>
      <c r="L979" s="102" t="s">
        <v>29</v>
      </c>
    </row>
    <row r="980" spans="2:15" ht="24.95" customHeight="1" x14ac:dyDescent="0.2">
      <c r="B980" s="66" t="s">
        <v>113</v>
      </c>
      <c r="C980" s="185">
        <v>8</v>
      </c>
      <c r="D980" s="185">
        <v>71</v>
      </c>
      <c r="E980" s="185">
        <v>916</v>
      </c>
      <c r="F980" s="185">
        <v>5797</v>
      </c>
      <c r="G980" s="185">
        <v>58</v>
      </c>
      <c r="H980" s="185">
        <v>1250</v>
      </c>
      <c r="I980" s="185">
        <v>24</v>
      </c>
      <c r="J980" s="185">
        <v>739</v>
      </c>
      <c r="K980" s="183">
        <v>1006</v>
      </c>
      <c r="L980" s="183">
        <v>7857</v>
      </c>
    </row>
    <row r="981" spans="2:15" ht="24.95" customHeight="1" x14ac:dyDescent="0.2">
      <c r="B981" s="66" t="s">
        <v>5</v>
      </c>
      <c r="C981" s="185">
        <v>27</v>
      </c>
      <c r="D981" s="185">
        <v>223</v>
      </c>
      <c r="E981" s="185">
        <v>341</v>
      </c>
      <c r="F981" s="185">
        <v>3106</v>
      </c>
      <c r="G981" s="185">
        <v>81</v>
      </c>
      <c r="H981" s="185">
        <v>1407</v>
      </c>
      <c r="I981" s="185">
        <v>18</v>
      </c>
      <c r="J981" s="185">
        <v>383</v>
      </c>
      <c r="K981" s="183">
        <v>467</v>
      </c>
      <c r="L981" s="183">
        <v>5119</v>
      </c>
    </row>
    <row r="982" spans="2:15" ht="24.95" customHeight="1" x14ac:dyDescent="0.2">
      <c r="B982" s="66" t="s">
        <v>22</v>
      </c>
      <c r="C982" s="185">
        <v>31</v>
      </c>
      <c r="D982" s="185">
        <v>249</v>
      </c>
      <c r="E982" s="185">
        <v>418</v>
      </c>
      <c r="F982" s="185">
        <v>2338</v>
      </c>
      <c r="G982" s="185">
        <v>102</v>
      </c>
      <c r="H982" s="185">
        <v>1853</v>
      </c>
      <c r="I982" s="185">
        <v>8</v>
      </c>
      <c r="J982" s="185">
        <v>169</v>
      </c>
      <c r="K982" s="183">
        <v>559</v>
      </c>
      <c r="L982" s="183">
        <v>4609</v>
      </c>
    </row>
    <row r="983" spans="2:15" ht="24.95" customHeight="1" x14ac:dyDescent="0.2">
      <c r="B983" s="66" t="s">
        <v>7</v>
      </c>
      <c r="C983" s="185">
        <v>4</v>
      </c>
      <c r="D983" s="185">
        <v>38</v>
      </c>
      <c r="E983" s="185">
        <v>200</v>
      </c>
      <c r="F983" s="185">
        <v>1441</v>
      </c>
      <c r="G983" s="185">
        <v>40</v>
      </c>
      <c r="H983" s="185">
        <v>758</v>
      </c>
      <c r="I983" s="185">
        <v>9</v>
      </c>
      <c r="J983" s="185">
        <v>196</v>
      </c>
      <c r="K983" s="183">
        <v>253</v>
      </c>
      <c r="L983" s="183">
        <v>2433</v>
      </c>
    </row>
    <row r="984" spans="2:15" ht="24.95" customHeight="1" x14ac:dyDescent="0.2">
      <c r="B984" s="66" t="s">
        <v>8</v>
      </c>
      <c r="C984" s="185">
        <v>15</v>
      </c>
      <c r="D984" s="185">
        <v>93</v>
      </c>
      <c r="E984" s="185">
        <v>496</v>
      </c>
      <c r="F984" s="185">
        <v>3236</v>
      </c>
      <c r="G984" s="185">
        <v>52</v>
      </c>
      <c r="H984" s="185">
        <v>997</v>
      </c>
      <c r="I984" s="185">
        <v>13</v>
      </c>
      <c r="J984" s="185">
        <v>335</v>
      </c>
      <c r="K984" s="183">
        <v>576</v>
      </c>
      <c r="L984" s="183">
        <v>4661</v>
      </c>
    </row>
    <row r="985" spans="2:15" ht="24.95" customHeight="1" x14ac:dyDescent="0.2">
      <c r="B985" s="66" t="s">
        <v>9</v>
      </c>
      <c r="C985" s="185">
        <v>12</v>
      </c>
      <c r="D985" s="185">
        <v>90</v>
      </c>
      <c r="E985" s="185">
        <v>394</v>
      </c>
      <c r="F985" s="185">
        <v>2950</v>
      </c>
      <c r="G985" s="185">
        <v>45</v>
      </c>
      <c r="H985" s="185">
        <v>903</v>
      </c>
      <c r="I985" s="185">
        <v>15</v>
      </c>
      <c r="J985" s="185">
        <v>311</v>
      </c>
      <c r="K985" s="183">
        <v>466</v>
      </c>
      <c r="L985" s="183">
        <v>4254</v>
      </c>
    </row>
    <row r="986" spans="2:15" ht="24.95" customHeight="1" x14ac:dyDescent="0.2">
      <c r="B986" s="66" t="s">
        <v>10</v>
      </c>
      <c r="C986" s="185">
        <v>14</v>
      </c>
      <c r="D986" s="185">
        <v>123</v>
      </c>
      <c r="E986" s="185">
        <v>292</v>
      </c>
      <c r="F986" s="185">
        <v>2326</v>
      </c>
      <c r="G986" s="185">
        <v>59</v>
      </c>
      <c r="H986" s="185">
        <v>1070</v>
      </c>
      <c r="I986" s="185">
        <v>19</v>
      </c>
      <c r="J986" s="185">
        <v>404</v>
      </c>
      <c r="K986" s="183">
        <v>384</v>
      </c>
      <c r="L986" s="183">
        <v>3923</v>
      </c>
    </row>
    <row r="987" spans="2:15" ht="24.95" customHeight="1" x14ac:dyDescent="0.2">
      <c r="B987" s="66" t="s">
        <v>11</v>
      </c>
      <c r="C987" s="185">
        <v>2</v>
      </c>
      <c r="D987" s="185">
        <v>17</v>
      </c>
      <c r="E987" s="185">
        <v>166</v>
      </c>
      <c r="F987" s="185">
        <v>1237</v>
      </c>
      <c r="G987" s="185">
        <v>34</v>
      </c>
      <c r="H987" s="185">
        <v>703</v>
      </c>
      <c r="I987" s="185">
        <v>13</v>
      </c>
      <c r="J987" s="185">
        <v>267</v>
      </c>
      <c r="K987" s="183">
        <v>215</v>
      </c>
      <c r="L987" s="183">
        <v>2224</v>
      </c>
    </row>
    <row r="988" spans="2:15" ht="24.95" customHeight="1" x14ac:dyDescent="0.2">
      <c r="B988" s="66" t="s">
        <v>12</v>
      </c>
      <c r="C988" s="185">
        <v>3</v>
      </c>
      <c r="D988" s="185">
        <v>22</v>
      </c>
      <c r="E988" s="185">
        <v>211</v>
      </c>
      <c r="F988" s="185">
        <v>1421</v>
      </c>
      <c r="G988" s="185">
        <v>50</v>
      </c>
      <c r="H988" s="185">
        <v>919</v>
      </c>
      <c r="I988" s="185">
        <v>18</v>
      </c>
      <c r="J988" s="185">
        <v>377</v>
      </c>
      <c r="K988" s="183">
        <v>282</v>
      </c>
      <c r="L988" s="183">
        <v>2739</v>
      </c>
    </row>
    <row r="989" spans="2:15" ht="24.95" customHeight="1" x14ac:dyDescent="0.2">
      <c r="B989" s="70" t="s">
        <v>14</v>
      </c>
      <c r="C989" s="163">
        <v>116</v>
      </c>
      <c r="D989" s="163">
        <v>926</v>
      </c>
      <c r="E989" s="163">
        <v>3434</v>
      </c>
      <c r="F989" s="163">
        <v>23852</v>
      </c>
      <c r="G989" s="163">
        <v>521</v>
      </c>
      <c r="H989" s="163">
        <v>9860</v>
      </c>
      <c r="I989" s="163">
        <v>137</v>
      </c>
      <c r="J989" s="163">
        <v>3181</v>
      </c>
      <c r="K989" s="163">
        <v>4208</v>
      </c>
      <c r="L989" s="163">
        <v>37819</v>
      </c>
    </row>
    <row r="990" spans="2:15" ht="24.95" customHeight="1" x14ac:dyDescent="0.2">
      <c r="B990" s="260" t="s">
        <v>151</v>
      </c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56"/>
      <c r="N990" s="56"/>
      <c r="O990" s="56"/>
    </row>
    <row r="991" spans="2:15" ht="24.95" customHeight="1" x14ac:dyDescent="0.2">
      <c r="B991" s="35"/>
      <c r="C991" s="2"/>
      <c r="D991" s="2"/>
      <c r="E991" s="2"/>
      <c r="F991" s="2"/>
      <c r="G991" s="2"/>
      <c r="H991" s="2"/>
      <c r="I991" s="57"/>
      <c r="J991" s="57"/>
      <c r="K991" s="57"/>
    </row>
    <row r="992" spans="2:15" ht="24.95" customHeight="1" x14ac:dyDescent="0.2">
      <c r="B992" s="54"/>
      <c r="C992" s="57"/>
      <c r="D992" s="57"/>
      <c r="E992" s="57"/>
      <c r="F992" s="57"/>
      <c r="G992" s="57"/>
      <c r="H992" s="57"/>
      <c r="I992" s="57"/>
      <c r="J992" s="57"/>
      <c r="K992" s="57"/>
    </row>
    <row r="993" ht="24.95" customHeight="1" x14ac:dyDescent="0.2"/>
    <row r="994" ht="24.95" customHeight="1" x14ac:dyDescent="0.2"/>
    <row r="995" ht="24.95" customHeight="1" x14ac:dyDescent="0.2"/>
    <row r="996" ht="24.95" customHeight="1" x14ac:dyDescent="0.2"/>
    <row r="997" ht="24.95" customHeight="1" x14ac:dyDescent="0.2"/>
    <row r="998" ht="24.95" customHeight="1" x14ac:dyDescent="0.2"/>
    <row r="999" ht="24.95" customHeight="1" x14ac:dyDescent="0.2"/>
    <row r="1000" ht="24.95" customHeight="1" x14ac:dyDescent="0.2"/>
    <row r="1001" ht="24.95" customHeight="1" x14ac:dyDescent="0.2"/>
    <row r="1002" ht="24.95" customHeight="1" x14ac:dyDescent="0.2"/>
    <row r="1003" ht="24.95" customHeight="1" x14ac:dyDescent="0.2"/>
    <row r="1004" ht="24.95" customHeight="1" x14ac:dyDescent="0.2"/>
    <row r="1005" ht="24.95" customHeight="1" x14ac:dyDescent="0.2"/>
    <row r="1006" ht="24.95" customHeight="1" x14ac:dyDescent="0.2"/>
    <row r="1007" ht="24.95" customHeight="1" x14ac:dyDescent="0.2"/>
    <row r="1008" ht="24.95" customHeight="1" x14ac:dyDescent="0.2"/>
    <row r="1009" ht="24.95" customHeight="1" x14ac:dyDescent="0.2"/>
    <row r="1010" ht="24.95" customHeight="1" x14ac:dyDescent="0.2"/>
    <row r="1011" ht="24.95" customHeight="1" x14ac:dyDescent="0.2"/>
    <row r="1012" ht="24.95" customHeight="1" x14ac:dyDescent="0.2"/>
    <row r="1013" ht="24.95" customHeight="1" x14ac:dyDescent="0.2"/>
    <row r="1014" ht="24.95" customHeight="1" x14ac:dyDescent="0.2"/>
    <row r="1015" ht="24.95" customHeight="1" x14ac:dyDescent="0.2"/>
    <row r="1016" ht="24.95" customHeight="1" x14ac:dyDescent="0.2"/>
    <row r="1017" ht="24.95" customHeight="1" x14ac:dyDescent="0.2"/>
    <row r="1018" ht="24.95" customHeight="1" x14ac:dyDescent="0.2"/>
    <row r="1019" ht="24.95" customHeight="1" x14ac:dyDescent="0.2"/>
    <row r="1020" ht="24.95" customHeight="1" x14ac:dyDescent="0.2"/>
    <row r="1021" ht="24.95" customHeight="1" x14ac:dyDescent="0.2"/>
    <row r="1022" ht="24.95" customHeight="1" x14ac:dyDescent="0.2"/>
    <row r="1023" ht="24.95" customHeight="1" x14ac:dyDescent="0.2"/>
    <row r="1024" ht="24.95" customHeight="1" x14ac:dyDescent="0.2"/>
    <row r="1025" spans="2:14" ht="24.95" customHeight="1" x14ac:dyDescent="0.2"/>
    <row r="1026" spans="2:14" ht="24.95" customHeight="1" x14ac:dyDescent="0.2"/>
    <row r="1027" spans="2:14" ht="24.95" customHeight="1" x14ac:dyDescent="0.2"/>
    <row r="1028" spans="2:14" ht="24.95" customHeight="1" x14ac:dyDescent="0.2"/>
    <row r="1029" spans="2:14" ht="24.95" customHeight="1" x14ac:dyDescent="0.2"/>
    <row r="1030" spans="2:14" ht="24.95" customHeight="1" x14ac:dyDescent="0.2"/>
    <row r="1031" spans="2:14" ht="24.95" customHeight="1" x14ac:dyDescent="0.2"/>
    <row r="1032" spans="2:14" ht="24.95" customHeight="1" x14ac:dyDescent="0.2"/>
    <row r="1033" spans="2:14" ht="24.95" customHeight="1" x14ac:dyDescent="0.2"/>
    <row r="1034" spans="2:14" ht="24.95" customHeight="1" x14ac:dyDescent="0.2"/>
    <row r="1035" spans="2:14" ht="24.95" customHeight="1" x14ac:dyDescent="0.2"/>
    <row r="1036" spans="2:14" ht="24.95" customHeight="1" x14ac:dyDescent="0.2"/>
    <row r="1037" spans="2:14" ht="24.95" customHeight="1" x14ac:dyDescent="0.2">
      <c r="M1037" s="14">
        <v>13</v>
      </c>
    </row>
    <row r="1038" spans="2:14" ht="25.5" customHeight="1" x14ac:dyDescent="0.2">
      <c r="B1038" s="254" t="s">
        <v>78</v>
      </c>
      <c r="C1038" s="254"/>
      <c r="D1038" s="254"/>
      <c r="E1038" s="254"/>
      <c r="F1038" s="254"/>
      <c r="G1038" s="254"/>
      <c r="H1038" s="254"/>
      <c r="I1038" s="254"/>
      <c r="J1038" s="254"/>
      <c r="K1038" s="254"/>
      <c r="L1038" s="254"/>
      <c r="M1038" s="254"/>
    </row>
    <row r="1039" spans="2:14" ht="15" customHeight="1" x14ac:dyDescent="0.2">
      <c r="B1039" s="58"/>
      <c r="C1039" s="59"/>
      <c r="D1039" s="59"/>
      <c r="E1039" s="59"/>
      <c r="F1039" s="59"/>
      <c r="G1039" s="59"/>
      <c r="H1039" s="59"/>
      <c r="I1039" s="59"/>
      <c r="J1039" s="59"/>
      <c r="K1039" s="59"/>
      <c r="L1039" s="59"/>
      <c r="M1039" s="59"/>
      <c r="N1039" s="59"/>
    </row>
    <row r="1040" spans="2:14" ht="24.95" customHeight="1" x14ac:dyDescent="0.2">
      <c r="B1040" s="237" t="s">
        <v>36</v>
      </c>
      <c r="C1040" s="235" t="s">
        <v>74</v>
      </c>
      <c r="D1040" s="235"/>
      <c r="E1040" s="235" t="s">
        <v>61</v>
      </c>
      <c r="F1040" s="235"/>
      <c r="G1040" s="235" t="s">
        <v>76</v>
      </c>
      <c r="H1040" s="235"/>
      <c r="I1040" s="235" t="s">
        <v>75</v>
      </c>
      <c r="J1040" s="235"/>
      <c r="K1040" s="235" t="s">
        <v>14</v>
      </c>
      <c r="L1040" s="235"/>
    </row>
    <row r="1041" spans="2:12" ht="24.95" customHeight="1" x14ac:dyDescent="0.2">
      <c r="B1041" s="238"/>
      <c r="C1041" s="101" t="s">
        <v>60</v>
      </c>
      <c r="D1041" s="102" t="s">
        <v>29</v>
      </c>
      <c r="E1041" s="101" t="s">
        <v>60</v>
      </c>
      <c r="F1041" s="102" t="s">
        <v>29</v>
      </c>
      <c r="G1041" s="101" t="s">
        <v>60</v>
      </c>
      <c r="H1041" s="102" t="s">
        <v>29</v>
      </c>
      <c r="I1041" s="101" t="s">
        <v>60</v>
      </c>
      <c r="J1041" s="102" t="s">
        <v>29</v>
      </c>
      <c r="K1041" s="101" t="s">
        <v>60</v>
      </c>
      <c r="L1041" s="102" t="s">
        <v>29</v>
      </c>
    </row>
    <row r="1042" spans="2:12" ht="24.95" customHeight="1" x14ac:dyDescent="0.2">
      <c r="B1042" s="66" t="s">
        <v>113</v>
      </c>
      <c r="C1042" s="185">
        <v>6</v>
      </c>
      <c r="D1042" s="185">
        <v>465</v>
      </c>
      <c r="E1042" s="185">
        <v>10</v>
      </c>
      <c r="F1042" s="185">
        <v>278</v>
      </c>
      <c r="G1042" s="185">
        <v>0</v>
      </c>
      <c r="H1042" s="185">
        <v>0</v>
      </c>
      <c r="I1042" s="185">
        <v>0</v>
      </c>
      <c r="J1042" s="185">
        <v>0</v>
      </c>
      <c r="K1042" s="183">
        <v>16</v>
      </c>
      <c r="L1042" s="183">
        <v>743</v>
      </c>
    </row>
    <row r="1043" spans="2:12" ht="24.95" customHeight="1" x14ac:dyDescent="0.2">
      <c r="B1043" s="66" t="s">
        <v>5</v>
      </c>
      <c r="C1043" s="185">
        <v>12</v>
      </c>
      <c r="D1043" s="185">
        <v>641</v>
      </c>
      <c r="E1043" s="185">
        <v>33</v>
      </c>
      <c r="F1043" s="185">
        <v>1488</v>
      </c>
      <c r="G1043" s="185">
        <v>11</v>
      </c>
      <c r="H1043" s="185">
        <v>290</v>
      </c>
      <c r="I1043" s="185">
        <v>17</v>
      </c>
      <c r="J1043" s="185">
        <v>521</v>
      </c>
      <c r="K1043" s="183">
        <v>73</v>
      </c>
      <c r="L1043" s="183">
        <v>2940</v>
      </c>
    </row>
    <row r="1044" spans="2:12" ht="24.95" customHeight="1" x14ac:dyDescent="0.2">
      <c r="B1044" s="66" t="s">
        <v>22</v>
      </c>
      <c r="C1044" s="185">
        <v>22</v>
      </c>
      <c r="D1044" s="185">
        <v>1133</v>
      </c>
      <c r="E1044" s="185">
        <v>54</v>
      </c>
      <c r="F1044" s="185">
        <v>1976</v>
      </c>
      <c r="G1044" s="185">
        <v>17</v>
      </c>
      <c r="H1044" s="185">
        <v>556</v>
      </c>
      <c r="I1044" s="185">
        <v>39</v>
      </c>
      <c r="J1044" s="185">
        <v>1287</v>
      </c>
      <c r="K1044" s="183">
        <v>132</v>
      </c>
      <c r="L1044" s="183">
        <v>4952</v>
      </c>
    </row>
    <row r="1045" spans="2:12" ht="24.95" customHeight="1" x14ac:dyDescent="0.2">
      <c r="B1045" s="66" t="s">
        <v>7</v>
      </c>
      <c r="C1045" s="185">
        <v>3</v>
      </c>
      <c r="D1045" s="185">
        <v>202</v>
      </c>
      <c r="E1045" s="185">
        <v>12</v>
      </c>
      <c r="F1045" s="185">
        <v>249</v>
      </c>
      <c r="G1045" s="185">
        <v>12</v>
      </c>
      <c r="H1045" s="185">
        <v>375</v>
      </c>
      <c r="I1045" s="185">
        <v>7</v>
      </c>
      <c r="J1045" s="185">
        <v>242</v>
      </c>
      <c r="K1045" s="183">
        <v>34</v>
      </c>
      <c r="L1045" s="183">
        <v>1068</v>
      </c>
    </row>
    <row r="1046" spans="2:12" ht="24.95" customHeight="1" x14ac:dyDescent="0.2">
      <c r="B1046" s="66" t="s">
        <v>8</v>
      </c>
      <c r="C1046" s="185">
        <v>3</v>
      </c>
      <c r="D1046" s="185">
        <v>131</v>
      </c>
      <c r="E1046" s="185">
        <v>13</v>
      </c>
      <c r="F1046" s="185">
        <v>414</v>
      </c>
      <c r="G1046" s="185">
        <v>0</v>
      </c>
      <c r="H1046" s="185">
        <v>0</v>
      </c>
      <c r="I1046" s="185">
        <v>3</v>
      </c>
      <c r="J1046" s="185">
        <v>44</v>
      </c>
      <c r="K1046" s="183">
        <v>19</v>
      </c>
      <c r="L1046" s="183">
        <v>589</v>
      </c>
    </row>
    <row r="1047" spans="2:12" ht="24.95" customHeight="1" x14ac:dyDescent="0.2">
      <c r="B1047" s="66" t="s">
        <v>9</v>
      </c>
      <c r="C1047" s="185">
        <v>4</v>
      </c>
      <c r="D1047" s="185">
        <v>354</v>
      </c>
      <c r="E1047" s="185">
        <v>18</v>
      </c>
      <c r="F1047" s="185">
        <v>1277</v>
      </c>
      <c r="G1047" s="185">
        <v>0</v>
      </c>
      <c r="H1047" s="185">
        <v>0</v>
      </c>
      <c r="I1047" s="185">
        <v>0</v>
      </c>
      <c r="J1047" s="185">
        <v>0</v>
      </c>
      <c r="K1047" s="183">
        <v>22</v>
      </c>
      <c r="L1047" s="183">
        <v>1631</v>
      </c>
    </row>
    <row r="1048" spans="2:12" ht="24.95" customHeight="1" x14ac:dyDescent="0.2">
      <c r="B1048" s="66" t="s">
        <v>10</v>
      </c>
      <c r="C1048" s="185">
        <v>1</v>
      </c>
      <c r="D1048" s="185">
        <v>60</v>
      </c>
      <c r="E1048" s="185">
        <v>14</v>
      </c>
      <c r="F1048" s="185">
        <v>563</v>
      </c>
      <c r="G1048" s="185">
        <v>0</v>
      </c>
      <c r="H1048" s="185">
        <v>0</v>
      </c>
      <c r="I1048" s="185">
        <v>1</v>
      </c>
      <c r="J1048" s="185">
        <v>8</v>
      </c>
      <c r="K1048" s="183">
        <v>16</v>
      </c>
      <c r="L1048" s="183">
        <v>631</v>
      </c>
    </row>
    <row r="1049" spans="2:12" ht="24.95" customHeight="1" x14ac:dyDescent="0.2">
      <c r="B1049" s="66" t="s">
        <v>11</v>
      </c>
      <c r="C1049" s="185">
        <v>2</v>
      </c>
      <c r="D1049" s="185">
        <v>147</v>
      </c>
      <c r="E1049" s="185">
        <v>12</v>
      </c>
      <c r="F1049" s="185">
        <v>719</v>
      </c>
      <c r="G1049" s="185">
        <v>0</v>
      </c>
      <c r="H1049" s="185">
        <v>0</v>
      </c>
      <c r="I1049" s="185">
        <v>3</v>
      </c>
      <c r="J1049" s="185">
        <v>93</v>
      </c>
      <c r="K1049" s="183">
        <v>17</v>
      </c>
      <c r="L1049" s="183">
        <v>959</v>
      </c>
    </row>
    <row r="1050" spans="2:12" ht="24.95" customHeight="1" x14ac:dyDescent="0.2">
      <c r="B1050" s="66" t="s">
        <v>12</v>
      </c>
      <c r="C1050" s="185">
        <v>0</v>
      </c>
      <c r="D1050" s="185">
        <v>0</v>
      </c>
      <c r="E1050" s="185">
        <v>3</v>
      </c>
      <c r="F1050" s="185">
        <v>38</v>
      </c>
      <c r="G1050" s="185">
        <v>0</v>
      </c>
      <c r="H1050" s="185">
        <v>0</v>
      </c>
      <c r="I1050" s="185">
        <v>9</v>
      </c>
      <c r="J1050" s="185">
        <v>162</v>
      </c>
      <c r="K1050" s="183">
        <v>12</v>
      </c>
      <c r="L1050" s="183">
        <v>200</v>
      </c>
    </row>
    <row r="1051" spans="2:12" ht="24.95" customHeight="1" x14ac:dyDescent="0.2">
      <c r="B1051" s="70" t="s">
        <v>14</v>
      </c>
      <c r="C1051" s="163">
        <v>53</v>
      </c>
      <c r="D1051" s="163">
        <v>3133</v>
      </c>
      <c r="E1051" s="163">
        <v>169</v>
      </c>
      <c r="F1051" s="163">
        <v>7002</v>
      </c>
      <c r="G1051" s="163">
        <v>40</v>
      </c>
      <c r="H1051" s="163">
        <v>1221</v>
      </c>
      <c r="I1051" s="163">
        <v>79</v>
      </c>
      <c r="J1051" s="163">
        <v>2357</v>
      </c>
      <c r="K1051" s="163">
        <v>341</v>
      </c>
      <c r="L1051" s="163">
        <v>13713</v>
      </c>
    </row>
    <row r="1052" spans="2:12" ht="24.95" customHeight="1" x14ac:dyDescent="0.2"/>
    <row r="1053" spans="2:12" ht="24.95" customHeight="1" x14ac:dyDescent="0.2"/>
    <row r="1054" spans="2:12" ht="24.95" customHeight="1" x14ac:dyDescent="0.2"/>
    <row r="1055" spans="2:12" ht="24.95" customHeight="1" x14ac:dyDescent="0.2"/>
    <row r="1056" spans="2:12" ht="24.95" customHeight="1" x14ac:dyDescent="0.2"/>
    <row r="1057" spans="2:14" ht="24.95" customHeight="1" x14ac:dyDescent="0.2"/>
    <row r="1058" spans="2:14" ht="24.95" customHeight="1" x14ac:dyDescent="0.2"/>
    <row r="1059" spans="2:14" ht="24.95" customHeight="1" x14ac:dyDescent="0.2"/>
    <row r="1060" spans="2:14" ht="24.95" customHeight="1" x14ac:dyDescent="0.2"/>
    <row r="1061" spans="2:14" ht="24.95" customHeight="1" x14ac:dyDescent="0.2"/>
    <row r="1062" spans="2:14" ht="24.95" customHeight="1" x14ac:dyDescent="0.2"/>
    <row r="1063" spans="2:14" ht="24.95" customHeight="1" x14ac:dyDescent="0.2"/>
    <row r="1064" spans="2:14" ht="24.95" customHeight="1" x14ac:dyDescent="0.2"/>
    <row r="1065" spans="2:14" ht="24.95" customHeight="1" x14ac:dyDescent="0.2">
      <c r="L1065" s="14"/>
    </row>
    <row r="1066" spans="2:14" ht="25.5" customHeight="1" x14ac:dyDescent="0.2">
      <c r="B1066" s="254" t="s">
        <v>92</v>
      </c>
      <c r="C1066" s="254"/>
      <c r="D1066" s="254"/>
      <c r="E1066" s="254"/>
      <c r="F1066" s="254"/>
      <c r="G1066" s="254"/>
      <c r="H1066" s="254"/>
      <c r="I1066" s="254"/>
      <c r="J1066" s="254"/>
      <c r="K1066" s="254"/>
      <c r="L1066" s="254"/>
      <c r="M1066" s="254"/>
    </row>
    <row r="1067" spans="2:14" ht="24.95" customHeight="1" x14ac:dyDescent="0.2"/>
    <row r="1068" spans="2:14" ht="24.95" customHeight="1" x14ac:dyDescent="0.2">
      <c r="B1068" s="100" t="s">
        <v>36</v>
      </c>
      <c r="C1068" s="100"/>
      <c r="D1068" s="100" t="s">
        <v>113</v>
      </c>
      <c r="E1068" s="100" t="s">
        <v>5</v>
      </c>
      <c r="F1068" s="100" t="s">
        <v>22</v>
      </c>
      <c r="G1068" s="100" t="s">
        <v>7</v>
      </c>
      <c r="H1068" s="100" t="s">
        <v>8</v>
      </c>
      <c r="I1068" s="100" t="s">
        <v>9</v>
      </c>
      <c r="J1068" s="100" t="s">
        <v>10</v>
      </c>
      <c r="K1068" s="100" t="s">
        <v>11</v>
      </c>
      <c r="L1068" s="100" t="s">
        <v>12</v>
      </c>
      <c r="M1068" s="100" t="s">
        <v>14</v>
      </c>
    </row>
    <row r="1069" spans="2:14" ht="24.95" customHeight="1" x14ac:dyDescent="0.2">
      <c r="B1069" s="255" t="s">
        <v>97</v>
      </c>
      <c r="C1069" s="128" t="s">
        <v>60</v>
      </c>
      <c r="D1069" s="185">
        <v>243</v>
      </c>
      <c r="E1069" s="185">
        <v>86</v>
      </c>
      <c r="F1069" s="185">
        <v>173</v>
      </c>
      <c r="G1069" s="185">
        <v>35</v>
      </c>
      <c r="H1069" s="185">
        <v>53</v>
      </c>
      <c r="I1069" s="185">
        <v>230</v>
      </c>
      <c r="J1069" s="185">
        <v>46</v>
      </c>
      <c r="K1069" s="185">
        <v>64</v>
      </c>
      <c r="L1069" s="185">
        <v>108</v>
      </c>
      <c r="M1069" s="171">
        <v>1038</v>
      </c>
      <c r="N1069" s="54"/>
    </row>
    <row r="1070" spans="2:14" ht="24.95" customHeight="1" x14ac:dyDescent="0.2">
      <c r="B1070" s="244"/>
      <c r="C1070" s="129" t="s">
        <v>29</v>
      </c>
      <c r="D1070" s="185">
        <v>2228</v>
      </c>
      <c r="E1070" s="185">
        <v>786</v>
      </c>
      <c r="F1070" s="185">
        <v>1135</v>
      </c>
      <c r="G1070" s="185">
        <v>344</v>
      </c>
      <c r="H1070" s="185">
        <v>411</v>
      </c>
      <c r="I1070" s="185">
        <v>2504</v>
      </c>
      <c r="J1070" s="185">
        <v>354</v>
      </c>
      <c r="K1070" s="185">
        <v>510</v>
      </c>
      <c r="L1070" s="185">
        <v>777</v>
      </c>
      <c r="M1070" s="183">
        <v>9049</v>
      </c>
      <c r="N1070" s="55"/>
    </row>
    <row r="1071" spans="2:14" ht="24.95" customHeight="1" x14ac:dyDescent="0.2">
      <c r="B1071" s="244" t="s">
        <v>98</v>
      </c>
      <c r="C1071" s="129" t="s">
        <v>60</v>
      </c>
      <c r="D1071" s="185">
        <v>2</v>
      </c>
      <c r="E1071" s="185">
        <v>1</v>
      </c>
      <c r="F1071" s="185">
        <v>0</v>
      </c>
      <c r="G1071" s="185">
        <v>0</v>
      </c>
      <c r="H1071" s="185">
        <v>1</v>
      </c>
      <c r="I1071" s="185">
        <v>0</v>
      </c>
      <c r="J1071" s="185">
        <v>1</v>
      </c>
      <c r="K1071" s="185">
        <v>0</v>
      </c>
      <c r="L1071" s="185">
        <v>41</v>
      </c>
      <c r="M1071" s="183">
        <v>46</v>
      </c>
      <c r="N1071" s="6"/>
    </row>
    <row r="1072" spans="2:14" ht="24.95" customHeight="1" x14ac:dyDescent="0.2">
      <c r="B1072" s="244"/>
      <c r="C1072" s="129" t="s">
        <v>29</v>
      </c>
      <c r="D1072" s="185">
        <v>9</v>
      </c>
      <c r="E1072" s="185">
        <v>4</v>
      </c>
      <c r="F1072" s="185">
        <v>0</v>
      </c>
      <c r="G1072" s="185">
        <v>0</v>
      </c>
      <c r="H1072" s="185">
        <v>4</v>
      </c>
      <c r="I1072" s="185">
        <v>0</v>
      </c>
      <c r="J1072" s="185">
        <v>23</v>
      </c>
      <c r="K1072" s="185">
        <v>0</v>
      </c>
      <c r="L1072" s="185">
        <v>152</v>
      </c>
      <c r="M1072" s="183">
        <v>192</v>
      </c>
      <c r="N1072" s="6"/>
    </row>
    <row r="1073" spans="2:13" ht="24.95" customHeight="1" x14ac:dyDescent="0.2">
      <c r="B1073" s="244" t="s">
        <v>99</v>
      </c>
      <c r="C1073" s="129" t="s">
        <v>60</v>
      </c>
      <c r="D1073" s="185">
        <v>129</v>
      </c>
      <c r="E1073" s="185">
        <v>28</v>
      </c>
      <c r="F1073" s="185">
        <v>16</v>
      </c>
      <c r="G1073" s="185">
        <v>7</v>
      </c>
      <c r="H1073" s="185">
        <v>28</v>
      </c>
      <c r="I1073" s="185">
        <v>94</v>
      </c>
      <c r="J1073" s="185">
        <v>9</v>
      </c>
      <c r="K1073" s="185">
        <v>19</v>
      </c>
      <c r="L1073" s="185">
        <v>14</v>
      </c>
      <c r="M1073" s="183">
        <v>344</v>
      </c>
    </row>
    <row r="1074" spans="2:13" ht="24.95" customHeight="1" x14ac:dyDescent="0.2">
      <c r="B1074" s="244"/>
      <c r="C1074" s="129" t="s">
        <v>29</v>
      </c>
      <c r="D1074" s="185">
        <v>1287</v>
      </c>
      <c r="E1074" s="185">
        <v>244</v>
      </c>
      <c r="F1074" s="185">
        <v>127</v>
      </c>
      <c r="G1074" s="185">
        <v>57</v>
      </c>
      <c r="H1074" s="185">
        <v>251</v>
      </c>
      <c r="I1074" s="185">
        <v>982</v>
      </c>
      <c r="J1074" s="185">
        <v>73</v>
      </c>
      <c r="K1074" s="185">
        <v>153</v>
      </c>
      <c r="L1074" s="185">
        <v>113</v>
      </c>
      <c r="M1074" s="183">
        <v>3287</v>
      </c>
    </row>
    <row r="1075" spans="2:13" ht="24.95" customHeight="1" x14ac:dyDescent="0.2">
      <c r="B1075" s="244" t="s">
        <v>100</v>
      </c>
      <c r="C1075" s="129" t="s">
        <v>60</v>
      </c>
      <c r="D1075" s="185">
        <v>282</v>
      </c>
      <c r="E1075" s="185">
        <v>222</v>
      </c>
      <c r="F1075" s="185">
        <v>428</v>
      </c>
      <c r="G1075" s="185">
        <v>31</v>
      </c>
      <c r="H1075" s="185">
        <v>444</v>
      </c>
      <c r="I1075" s="185">
        <v>55</v>
      </c>
      <c r="J1075" s="185">
        <v>119</v>
      </c>
      <c r="K1075" s="185">
        <v>170</v>
      </c>
      <c r="L1075" s="185">
        <v>196</v>
      </c>
      <c r="M1075" s="183">
        <v>1947</v>
      </c>
    </row>
    <row r="1076" spans="2:13" ht="24.95" customHeight="1" x14ac:dyDescent="0.2">
      <c r="B1076" s="244"/>
      <c r="C1076" s="129" t="s">
        <v>29</v>
      </c>
      <c r="D1076" s="185">
        <v>1405</v>
      </c>
      <c r="E1076" s="185">
        <v>1122</v>
      </c>
      <c r="F1076" s="185">
        <v>2140</v>
      </c>
      <c r="G1076" s="185">
        <v>138</v>
      </c>
      <c r="H1076" s="185">
        <v>2177</v>
      </c>
      <c r="I1076" s="185">
        <v>277</v>
      </c>
      <c r="J1076" s="185">
        <v>623</v>
      </c>
      <c r="K1076" s="185">
        <v>862</v>
      </c>
      <c r="L1076" s="185">
        <v>987</v>
      </c>
      <c r="M1076" s="183">
        <v>9731</v>
      </c>
    </row>
    <row r="1077" spans="2:13" ht="24.95" customHeight="1" x14ac:dyDescent="0.2">
      <c r="B1077" s="244" t="s">
        <v>101</v>
      </c>
      <c r="C1077" s="129" t="s">
        <v>60</v>
      </c>
      <c r="D1077" s="185">
        <v>6</v>
      </c>
      <c r="E1077" s="185">
        <v>9</v>
      </c>
      <c r="F1077" s="185">
        <v>0</v>
      </c>
      <c r="G1077" s="185">
        <v>1</v>
      </c>
      <c r="H1077" s="185">
        <v>4</v>
      </c>
      <c r="I1077" s="185">
        <v>5</v>
      </c>
      <c r="J1077" s="185">
        <v>0</v>
      </c>
      <c r="K1077" s="185">
        <v>2</v>
      </c>
      <c r="L1077" s="185">
        <v>2</v>
      </c>
      <c r="M1077" s="183">
        <v>29</v>
      </c>
    </row>
    <row r="1078" spans="2:13" ht="24.95" customHeight="1" x14ac:dyDescent="0.2">
      <c r="B1078" s="245"/>
      <c r="C1078" s="127" t="s">
        <v>29</v>
      </c>
      <c r="D1078" s="185">
        <v>93</v>
      </c>
      <c r="E1078" s="185">
        <v>51</v>
      </c>
      <c r="F1078" s="185">
        <v>0</v>
      </c>
      <c r="G1078" s="185">
        <v>5</v>
      </c>
      <c r="H1078" s="185">
        <v>15</v>
      </c>
      <c r="I1078" s="185">
        <v>27</v>
      </c>
      <c r="J1078" s="185">
        <v>0</v>
      </c>
      <c r="K1078" s="185">
        <v>18</v>
      </c>
      <c r="L1078" s="185">
        <v>7</v>
      </c>
      <c r="M1078" s="186">
        <v>216</v>
      </c>
    </row>
    <row r="1079" spans="2:13" ht="24.95" customHeight="1" x14ac:dyDescent="0.2">
      <c r="B1079" s="251" t="s">
        <v>14</v>
      </c>
      <c r="C1079" s="126" t="s">
        <v>60</v>
      </c>
      <c r="D1079" s="187">
        <v>662</v>
      </c>
      <c r="E1079" s="187">
        <v>346</v>
      </c>
      <c r="F1079" s="187">
        <v>617</v>
      </c>
      <c r="G1079" s="187">
        <v>74</v>
      </c>
      <c r="H1079" s="187">
        <v>530</v>
      </c>
      <c r="I1079" s="187">
        <v>384</v>
      </c>
      <c r="J1079" s="187">
        <v>175</v>
      </c>
      <c r="K1079" s="187">
        <v>255</v>
      </c>
      <c r="L1079" s="187">
        <v>361</v>
      </c>
      <c r="M1079" s="187">
        <v>3404</v>
      </c>
    </row>
    <row r="1080" spans="2:13" ht="24.95" customHeight="1" x14ac:dyDescent="0.2">
      <c r="B1080" s="251"/>
      <c r="C1080" s="125" t="s">
        <v>29</v>
      </c>
      <c r="D1080" s="158">
        <v>5022</v>
      </c>
      <c r="E1080" s="158">
        <v>2207</v>
      </c>
      <c r="F1080" s="158">
        <v>3402</v>
      </c>
      <c r="G1080" s="158">
        <v>544</v>
      </c>
      <c r="H1080" s="158">
        <v>2858</v>
      </c>
      <c r="I1080" s="158">
        <v>3790</v>
      </c>
      <c r="J1080" s="158">
        <v>1073</v>
      </c>
      <c r="K1080" s="158">
        <v>1543</v>
      </c>
      <c r="L1080" s="158">
        <v>2036</v>
      </c>
      <c r="M1080" s="158">
        <v>22475</v>
      </c>
    </row>
    <row r="1081" spans="2:13" ht="24.95" customHeight="1" x14ac:dyDescent="0.2"/>
    <row r="1082" spans="2:13" ht="24.95" customHeight="1" x14ac:dyDescent="0.2"/>
    <row r="1083" spans="2:13" ht="24.95" customHeight="1" x14ac:dyDescent="0.2">
      <c r="B1083" s="66"/>
    </row>
    <row r="1084" spans="2:13" ht="24.95" customHeight="1" x14ac:dyDescent="0.2">
      <c r="B1084" s="66"/>
    </row>
    <row r="1085" spans="2:13" ht="24.95" customHeight="1" x14ac:dyDescent="0.2">
      <c r="B1085" s="66"/>
    </row>
    <row r="1086" spans="2:13" ht="24.95" customHeight="1" x14ac:dyDescent="0.2">
      <c r="B1086" s="66"/>
    </row>
    <row r="1087" spans="2:13" ht="24.95" customHeight="1" x14ac:dyDescent="0.2">
      <c r="B1087" s="66"/>
    </row>
    <row r="1088" spans="2:13" ht="24.95" customHeight="1" x14ac:dyDescent="0.2"/>
    <row r="1089" spans="2:14" ht="24.95" customHeight="1" x14ac:dyDescent="0.2"/>
    <row r="1090" spans="2:14" ht="24.95" customHeight="1" x14ac:dyDescent="0.2">
      <c r="M1090" s="54"/>
      <c r="N1090" s="54"/>
    </row>
    <row r="1091" spans="2:14" ht="24.95" customHeight="1" x14ac:dyDescent="0.2">
      <c r="M1091" s="55"/>
      <c r="N1091" s="55"/>
    </row>
    <row r="1092" spans="2:14" ht="24.95" customHeight="1" x14ac:dyDescent="0.2">
      <c r="B1092" s="66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22"/>
      <c r="N1092" s="6"/>
    </row>
    <row r="1093" spans="2:14" ht="24.95" customHeight="1" x14ac:dyDescent="0.2">
      <c r="B1093" s="66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22"/>
      <c r="N1093" s="6"/>
    </row>
    <row r="1094" spans="2:14" ht="24.75" customHeight="1" x14ac:dyDescent="0.2">
      <c r="B1094" s="66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22"/>
    </row>
    <row r="1095" spans="2:14" ht="24.95" customHeight="1" x14ac:dyDescent="0.2"/>
    <row r="1096" spans="2:14" ht="24.95" customHeight="1" x14ac:dyDescent="0.2"/>
    <row r="1097" spans="2:14" ht="24.95" customHeight="1" x14ac:dyDescent="0.2"/>
    <row r="1098" spans="2:14" ht="24.95" customHeight="1" x14ac:dyDescent="0.2"/>
    <row r="1099" spans="2:14" ht="24.95" customHeight="1" x14ac:dyDescent="0.2">
      <c r="M1099" s="14">
        <v>14</v>
      </c>
    </row>
    <row r="1100" spans="2:14" ht="25.5" customHeight="1" x14ac:dyDescent="0.2">
      <c r="B1100" s="254" t="s">
        <v>94</v>
      </c>
      <c r="C1100" s="254"/>
      <c r="D1100" s="254"/>
      <c r="E1100" s="254"/>
      <c r="F1100" s="254"/>
      <c r="G1100" s="254"/>
      <c r="H1100" s="254"/>
      <c r="I1100" s="254"/>
      <c r="J1100" s="254"/>
      <c r="K1100" s="254"/>
      <c r="L1100" s="254"/>
      <c r="M1100" s="254"/>
    </row>
    <row r="1101" spans="2:14" ht="15" customHeight="1" x14ac:dyDescent="0.2">
      <c r="B1101" s="58"/>
      <c r="C1101" s="59"/>
      <c r="D1101" s="59"/>
      <c r="E1101" s="59"/>
      <c r="F1101" s="59"/>
      <c r="G1101" s="59"/>
      <c r="H1101" s="59"/>
      <c r="I1101" s="59"/>
      <c r="J1101" s="59"/>
      <c r="K1101" s="59"/>
      <c r="L1101" s="59"/>
      <c r="M1101" s="59"/>
      <c r="N1101" s="59"/>
    </row>
    <row r="1102" spans="2:14" ht="24.95" customHeight="1" x14ac:dyDescent="0.2">
      <c r="B1102" s="100" t="s">
        <v>36</v>
      </c>
      <c r="C1102" s="100"/>
      <c r="D1102" s="100" t="s">
        <v>113</v>
      </c>
      <c r="E1102" s="100" t="s">
        <v>5</v>
      </c>
      <c r="F1102" s="100" t="s">
        <v>22</v>
      </c>
      <c r="G1102" s="100" t="s">
        <v>7</v>
      </c>
      <c r="H1102" s="100" t="s">
        <v>8</v>
      </c>
      <c r="I1102" s="100" t="s">
        <v>9</v>
      </c>
      <c r="J1102" s="100" t="s">
        <v>10</v>
      </c>
      <c r="K1102" s="100" t="s">
        <v>11</v>
      </c>
      <c r="L1102" s="100" t="s">
        <v>12</v>
      </c>
      <c r="M1102" s="100" t="s">
        <v>14</v>
      </c>
    </row>
    <row r="1103" spans="2:14" ht="24.95" customHeight="1" x14ac:dyDescent="0.2">
      <c r="B1103" s="255" t="s">
        <v>102</v>
      </c>
      <c r="C1103" s="128" t="s">
        <v>60</v>
      </c>
      <c r="D1103" s="185">
        <v>50</v>
      </c>
      <c r="E1103" s="185">
        <v>37</v>
      </c>
      <c r="F1103" s="185">
        <v>49</v>
      </c>
      <c r="G1103" s="185">
        <v>4</v>
      </c>
      <c r="H1103" s="185">
        <v>82</v>
      </c>
      <c r="I1103" s="185">
        <v>36</v>
      </c>
      <c r="J1103" s="185">
        <v>15</v>
      </c>
      <c r="K1103" s="185">
        <v>23</v>
      </c>
      <c r="L1103" s="185">
        <v>24</v>
      </c>
      <c r="M1103" s="171">
        <v>320</v>
      </c>
      <c r="N1103" s="54"/>
    </row>
    <row r="1104" spans="2:14" ht="24.95" customHeight="1" x14ac:dyDescent="0.2">
      <c r="B1104" s="244"/>
      <c r="C1104" s="129" t="s">
        <v>29</v>
      </c>
      <c r="D1104" s="185">
        <v>617</v>
      </c>
      <c r="E1104" s="185">
        <v>747</v>
      </c>
      <c r="F1104" s="185">
        <v>811</v>
      </c>
      <c r="G1104" s="185">
        <v>85</v>
      </c>
      <c r="H1104" s="185">
        <v>1560</v>
      </c>
      <c r="I1104" s="185">
        <v>760</v>
      </c>
      <c r="J1104" s="185">
        <v>221</v>
      </c>
      <c r="K1104" s="185">
        <v>391</v>
      </c>
      <c r="L1104" s="185">
        <v>441</v>
      </c>
      <c r="M1104" s="183">
        <v>5633</v>
      </c>
      <c r="N1104" s="55"/>
    </row>
    <row r="1105" spans="2:14" ht="24.95" customHeight="1" x14ac:dyDescent="0.2">
      <c r="B1105" s="244" t="s">
        <v>103</v>
      </c>
      <c r="C1105" s="129" t="s">
        <v>60</v>
      </c>
      <c r="D1105" s="185">
        <v>25</v>
      </c>
      <c r="E1105" s="185">
        <v>15</v>
      </c>
      <c r="F1105" s="185">
        <v>11</v>
      </c>
      <c r="G1105" s="185">
        <v>8</v>
      </c>
      <c r="H1105" s="185">
        <v>18</v>
      </c>
      <c r="I1105" s="185">
        <v>23</v>
      </c>
      <c r="J1105" s="185">
        <v>18</v>
      </c>
      <c r="K1105" s="185">
        <v>10</v>
      </c>
      <c r="L1105" s="185">
        <v>7</v>
      </c>
      <c r="M1105" s="183">
        <v>135</v>
      </c>
      <c r="N1105" s="6"/>
    </row>
    <row r="1106" spans="2:14" ht="24.95" customHeight="1" x14ac:dyDescent="0.2">
      <c r="B1106" s="244"/>
      <c r="C1106" s="129" t="s">
        <v>29</v>
      </c>
      <c r="D1106" s="185">
        <v>374</v>
      </c>
      <c r="E1106" s="185">
        <v>315</v>
      </c>
      <c r="F1106" s="185">
        <v>256</v>
      </c>
      <c r="G1106" s="185">
        <v>131</v>
      </c>
      <c r="H1106" s="185">
        <v>383</v>
      </c>
      <c r="I1106" s="185">
        <v>399</v>
      </c>
      <c r="J1106" s="185">
        <v>335</v>
      </c>
      <c r="K1106" s="185">
        <v>159</v>
      </c>
      <c r="L1106" s="185">
        <v>66</v>
      </c>
      <c r="M1106" s="183">
        <v>2418</v>
      </c>
      <c r="N1106" s="6"/>
    </row>
    <row r="1107" spans="2:14" ht="24.95" customHeight="1" x14ac:dyDescent="0.2">
      <c r="B1107" s="244" t="s">
        <v>104</v>
      </c>
      <c r="C1107" s="129" t="s">
        <v>60</v>
      </c>
      <c r="D1107" s="185">
        <v>3</v>
      </c>
      <c r="E1107" s="185">
        <v>3</v>
      </c>
      <c r="F1107" s="185">
        <v>7</v>
      </c>
      <c r="G1107" s="185">
        <v>2</v>
      </c>
      <c r="H1107" s="185">
        <v>1</v>
      </c>
      <c r="I1107" s="185">
        <v>1</v>
      </c>
      <c r="J1107" s="185">
        <v>1</v>
      </c>
      <c r="K1107" s="185">
        <v>1</v>
      </c>
      <c r="L1107" s="185">
        <v>0</v>
      </c>
      <c r="M1107" s="183">
        <v>19</v>
      </c>
    </row>
    <row r="1108" spans="2:14" ht="24.95" customHeight="1" x14ac:dyDescent="0.2">
      <c r="B1108" s="244"/>
      <c r="C1108" s="129" t="s">
        <v>29</v>
      </c>
      <c r="D1108" s="185">
        <v>86</v>
      </c>
      <c r="E1108" s="185">
        <v>41</v>
      </c>
      <c r="F1108" s="185">
        <v>153</v>
      </c>
      <c r="G1108" s="185">
        <v>76</v>
      </c>
      <c r="H1108" s="185">
        <v>21</v>
      </c>
      <c r="I1108" s="185">
        <v>16</v>
      </c>
      <c r="J1108" s="185">
        <v>3</v>
      </c>
      <c r="K1108" s="185">
        <v>38</v>
      </c>
      <c r="L1108" s="185">
        <v>0</v>
      </c>
      <c r="M1108" s="183">
        <v>434</v>
      </c>
    </row>
    <row r="1109" spans="2:14" ht="24.95" customHeight="1" x14ac:dyDescent="0.2">
      <c r="B1109" s="244" t="s">
        <v>105</v>
      </c>
      <c r="C1109" s="129" t="s">
        <v>60</v>
      </c>
      <c r="D1109" s="185">
        <v>2</v>
      </c>
      <c r="E1109" s="185">
        <v>0</v>
      </c>
      <c r="F1109" s="185">
        <v>0</v>
      </c>
      <c r="G1109" s="185">
        <v>0</v>
      </c>
      <c r="H1109" s="185">
        <v>1</v>
      </c>
      <c r="I1109" s="185">
        <v>0</v>
      </c>
      <c r="J1109" s="185">
        <v>0</v>
      </c>
      <c r="K1109" s="185">
        <v>0</v>
      </c>
      <c r="L1109" s="185">
        <v>0</v>
      </c>
      <c r="M1109" s="183">
        <v>3</v>
      </c>
    </row>
    <row r="1110" spans="2:14" ht="24.95" customHeight="1" x14ac:dyDescent="0.2">
      <c r="B1110" s="244"/>
      <c r="C1110" s="129" t="s">
        <v>29</v>
      </c>
      <c r="D1110" s="185">
        <v>47</v>
      </c>
      <c r="E1110" s="185">
        <v>0</v>
      </c>
      <c r="F1110" s="185">
        <v>0</v>
      </c>
      <c r="G1110" s="185">
        <v>0</v>
      </c>
      <c r="H1110" s="185">
        <v>40</v>
      </c>
      <c r="I1110" s="185">
        <v>0</v>
      </c>
      <c r="J1110" s="185">
        <v>0</v>
      </c>
      <c r="K1110" s="185">
        <v>0</v>
      </c>
      <c r="L1110" s="185">
        <v>0</v>
      </c>
      <c r="M1110" s="183">
        <v>87</v>
      </c>
    </row>
    <row r="1111" spans="2:14" ht="24.95" customHeight="1" x14ac:dyDescent="0.2">
      <c r="B1111" s="244" t="s">
        <v>106</v>
      </c>
      <c r="C1111" s="129" t="s">
        <v>60</v>
      </c>
      <c r="D1111" s="185">
        <v>0</v>
      </c>
      <c r="E1111" s="185">
        <v>0</v>
      </c>
      <c r="F1111" s="185">
        <v>3</v>
      </c>
      <c r="G1111" s="185">
        <v>0</v>
      </c>
      <c r="H1111" s="185">
        <v>1</v>
      </c>
      <c r="I1111" s="185">
        <v>0</v>
      </c>
      <c r="J1111" s="185">
        <v>0</v>
      </c>
      <c r="K1111" s="185">
        <v>0</v>
      </c>
      <c r="L1111" s="185">
        <v>0</v>
      </c>
      <c r="M1111" s="183">
        <v>4</v>
      </c>
    </row>
    <row r="1112" spans="2:14" ht="24.95" customHeight="1" x14ac:dyDescent="0.2">
      <c r="B1112" s="245"/>
      <c r="C1112" s="127" t="s">
        <v>29</v>
      </c>
      <c r="D1112" s="185">
        <v>0</v>
      </c>
      <c r="E1112" s="185">
        <v>0</v>
      </c>
      <c r="F1112" s="185">
        <v>33</v>
      </c>
      <c r="G1112" s="185">
        <v>0</v>
      </c>
      <c r="H1112" s="185">
        <v>216</v>
      </c>
      <c r="I1112" s="185">
        <v>0</v>
      </c>
      <c r="J1112" s="185">
        <v>0</v>
      </c>
      <c r="K1112" s="185">
        <v>0</v>
      </c>
      <c r="L1112" s="185">
        <v>0</v>
      </c>
      <c r="M1112" s="186">
        <v>249</v>
      </c>
    </row>
    <row r="1113" spans="2:14" ht="24.95" customHeight="1" x14ac:dyDescent="0.2">
      <c r="B1113" s="251" t="s">
        <v>14</v>
      </c>
      <c r="C1113" s="126" t="s">
        <v>60</v>
      </c>
      <c r="D1113" s="187">
        <v>80</v>
      </c>
      <c r="E1113" s="187">
        <v>55</v>
      </c>
      <c r="F1113" s="187">
        <v>70</v>
      </c>
      <c r="G1113" s="187">
        <v>14</v>
      </c>
      <c r="H1113" s="187">
        <v>103</v>
      </c>
      <c r="I1113" s="187">
        <v>60</v>
      </c>
      <c r="J1113" s="187">
        <v>34</v>
      </c>
      <c r="K1113" s="187">
        <v>34</v>
      </c>
      <c r="L1113" s="187">
        <v>31</v>
      </c>
      <c r="M1113" s="187">
        <v>481</v>
      </c>
    </row>
    <row r="1114" spans="2:14" ht="24.95" customHeight="1" x14ac:dyDescent="0.2">
      <c r="B1114" s="251"/>
      <c r="C1114" s="125" t="s">
        <v>29</v>
      </c>
      <c r="D1114" s="158">
        <v>1124</v>
      </c>
      <c r="E1114" s="158">
        <v>1103</v>
      </c>
      <c r="F1114" s="158">
        <v>1253</v>
      </c>
      <c r="G1114" s="158">
        <v>292</v>
      </c>
      <c r="H1114" s="158">
        <v>2220</v>
      </c>
      <c r="I1114" s="158">
        <v>1175</v>
      </c>
      <c r="J1114" s="158">
        <v>559</v>
      </c>
      <c r="K1114" s="158">
        <v>588</v>
      </c>
      <c r="L1114" s="158">
        <v>507</v>
      </c>
      <c r="M1114" s="158">
        <v>8821</v>
      </c>
    </row>
    <row r="1115" spans="2:14" ht="24.95" customHeight="1" x14ac:dyDescent="0.2"/>
    <row r="1116" spans="2:14" ht="24.95" customHeight="1" x14ac:dyDescent="0.2"/>
    <row r="1117" spans="2:14" ht="24.95" customHeight="1" x14ac:dyDescent="0.2">
      <c r="B1117" s="66"/>
    </row>
    <row r="1118" spans="2:14" ht="24.95" customHeight="1" x14ac:dyDescent="0.2">
      <c r="B1118" s="66"/>
    </row>
    <row r="1119" spans="2:14" ht="24.95" customHeight="1" x14ac:dyDescent="0.2">
      <c r="B1119" s="66"/>
    </row>
    <row r="1120" spans="2:14" ht="24.95" customHeight="1" x14ac:dyDescent="0.2">
      <c r="B1120" s="66"/>
    </row>
    <row r="1121" spans="2:14" ht="24.95" customHeight="1" x14ac:dyDescent="0.2">
      <c r="B1121" s="66"/>
    </row>
    <row r="1122" spans="2:14" ht="24.95" customHeight="1" x14ac:dyDescent="0.2"/>
    <row r="1123" spans="2:14" ht="24.95" customHeight="1" x14ac:dyDescent="0.2"/>
    <row r="1124" spans="2:14" ht="24.95" customHeight="1" x14ac:dyDescent="0.2">
      <c r="M1124" s="54"/>
      <c r="N1124" s="54"/>
    </row>
    <row r="1125" spans="2:14" ht="24.95" customHeight="1" x14ac:dyDescent="0.2">
      <c r="M1125" s="55"/>
      <c r="N1125" s="55"/>
    </row>
    <row r="1126" spans="2:14" ht="24.95" customHeight="1" x14ac:dyDescent="0.2">
      <c r="B1126" s="66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22"/>
      <c r="N1126" s="6"/>
    </row>
    <row r="1127" spans="2:14" ht="24.95" customHeight="1" x14ac:dyDescent="0.2">
      <c r="B1127" s="66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22"/>
      <c r="N1127" s="6"/>
    </row>
    <row r="1128" spans="2:14" ht="24.95" customHeight="1" x14ac:dyDescent="0.2">
      <c r="B1128" s="66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22"/>
    </row>
    <row r="1129" spans="2:14" ht="25.5" customHeight="1" x14ac:dyDescent="0.2">
      <c r="B1129" s="254" t="s">
        <v>112</v>
      </c>
      <c r="C1129" s="254"/>
      <c r="D1129" s="254"/>
      <c r="E1129" s="254"/>
      <c r="F1129" s="254"/>
      <c r="G1129" s="254"/>
      <c r="H1129" s="254"/>
      <c r="I1129" s="254"/>
      <c r="J1129" s="254"/>
      <c r="K1129" s="254"/>
      <c r="L1129" s="254"/>
      <c r="M1129" s="254"/>
    </row>
    <row r="1130" spans="2:14" ht="15" customHeight="1" x14ac:dyDescent="0.2"/>
    <row r="1131" spans="2:14" ht="24.95" customHeight="1" x14ac:dyDescent="0.2">
      <c r="B1131" s="104" t="s">
        <v>49</v>
      </c>
      <c r="C1131" s="100" t="s">
        <v>113</v>
      </c>
      <c r="D1131" s="100" t="s">
        <v>21</v>
      </c>
      <c r="E1131" s="100" t="s">
        <v>22</v>
      </c>
      <c r="F1131" s="100" t="s">
        <v>7</v>
      </c>
      <c r="G1131" s="100" t="s">
        <v>8</v>
      </c>
      <c r="H1131" s="100" t="s">
        <v>9</v>
      </c>
      <c r="I1131" s="100" t="s">
        <v>10</v>
      </c>
      <c r="J1131" s="100" t="s">
        <v>11</v>
      </c>
      <c r="K1131" s="100" t="s">
        <v>12</v>
      </c>
      <c r="L1131" s="100" t="s">
        <v>14</v>
      </c>
    </row>
    <row r="1132" spans="2:14" ht="24.95" customHeight="1" x14ac:dyDescent="0.2">
      <c r="B1132" s="66" t="s">
        <v>23</v>
      </c>
      <c r="C1132" s="185">
        <v>623</v>
      </c>
      <c r="D1132" s="185">
        <v>861</v>
      </c>
      <c r="E1132" s="185">
        <v>1285</v>
      </c>
      <c r="F1132" s="185">
        <v>358</v>
      </c>
      <c r="G1132" s="185">
        <v>752</v>
      </c>
      <c r="H1132" s="185">
        <v>543</v>
      </c>
      <c r="I1132" s="185">
        <v>352</v>
      </c>
      <c r="J1132" s="185">
        <v>902</v>
      </c>
      <c r="K1132" s="185">
        <v>392</v>
      </c>
      <c r="L1132" s="183">
        <v>6068</v>
      </c>
      <c r="N1132" s="33"/>
    </row>
    <row r="1133" spans="2:14" ht="24.95" customHeight="1" x14ac:dyDescent="0.2">
      <c r="B1133" s="105" t="s">
        <v>29</v>
      </c>
      <c r="C1133" s="182">
        <v>60375</v>
      </c>
      <c r="D1133" s="182">
        <v>74259</v>
      </c>
      <c r="E1133" s="182">
        <v>79148</v>
      </c>
      <c r="F1133" s="182">
        <v>30074</v>
      </c>
      <c r="G1133" s="182">
        <v>59313</v>
      </c>
      <c r="H1133" s="182">
        <v>59810</v>
      </c>
      <c r="I1133" s="182">
        <v>29280</v>
      </c>
      <c r="J1133" s="182">
        <v>97601</v>
      </c>
      <c r="K1133" s="182">
        <v>33912</v>
      </c>
      <c r="L1133" s="186">
        <v>523772</v>
      </c>
    </row>
    <row r="1134" spans="2:14" ht="24.95" customHeight="1" x14ac:dyDescent="0.2">
      <c r="B1134" s="32"/>
      <c r="C1134" s="23"/>
      <c r="D1134" s="23"/>
      <c r="E1134" s="23"/>
      <c r="F1134" s="23"/>
      <c r="G1134" s="23"/>
      <c r="H1134" s="23"/>
      <c r="I1134" s="23"/>
      <c r="J1134" s="23"/>
      <c r="K1134" s="23"/>
      <c r="L1134" s="24"/>
      <c r="N1134" s="60"/>
    </row>
    <row r="1135" spans="2:14" ht="24.95" customHeight="1" x14ac:dyDescent="0.2">
      <c r="B1135" s="32"/>
      <c r="C1135" s="61"/>
      <c r="D1135" s="61"/>
      <c r="E1135" s="61"/>
      <c r="F1135" s="61"/>
      <c r="G1135" s="61"/>
      <c r="H1135" s="61"/>
      <c r="I1135" s="61"/>
      <c r="J1135" s="61"/>
      <c r="K1135" s="61"/>
      <c r="L1135" s="62"/>
    </row>
    <row r="1136" spans="2:14" ht="24.95" customHeight="1" x14ac:dyDescent="0.2"/>
    <row r="1137" ht="24.95" customHeight="1" x14ac:dyDescent="0.2"/>
    <row r="1138" ht="24.95" customHeight="1" x14ac:dyDescent="0.2"/>
    <row r="1139" ht="24.95" customHeight="1" x14ac:dyDescent="0.2"/>
    <row r="1140" ht="24.95" customHeight="1" x14ac:dyDescent="0.2"/>
    <row r="1141" ht="24.95" customHeight="1" x14ac:dyDescent="0.2"/>
    <row r="1142" ht="24.95" customHeight="1" x14ac:dyDescent="0.2"/>
    <row r="1143" ht="24.95" customHeight="1" x14ac:dyDescent="0.2"/>
    <row r="1144" ht="24.95" customHeight="1" x14ac:dyDescent="0.2"/>
    <row r="1145" ht="24.95" customHeight="1" x14ac:dyDescent="0.2"/>
    <row r="1146" ht="24.95" customHeight="1" x14ac:dyDescent="0.2"/>
    <row r="1147" ht="24.95" customHeight="1" x14ac:dyDescent="0.2"/>
    <row r="1148" ht="24.95" customHeight="1" x14ac:dyDescent="0.2"/>
    <row r="1149" ht="24.95" customHeight="1" x14ac:dyDescent="0.2"/>
    <row r="1150" ht="24.95" customHeight="1" x14ac:dyDescent="0.2"/>
    <row r="1151" ht="24.95" customHeight="1" x14ac:dyDescent="0.2"/>
    <row r="1152" ht="24.95" customHeight="1" x14ac:dyDescent="0.2"/>
    <row r="1153" spans="1:13" ht="24.95" customHeight="1" x14ac:dyDescent="0.2"/>
    <row r="1154" spans="1:13" ht="24.95" customHeight="1" x14ac:dyDescent="0.2"/>
    <row r="1155" spans="1:13" ht="24.95" customHeight="1" x14ac:dyDescent="0.2"/>
    <row r="1156" spans="1:13" ht="24.95" customHeight="1" x14ac:dyDescent="0.2"/>
    <row r="1157" spans="1:13" ht="24.95" customHeight="1" x14ac:dyDescent="0.2"/>
    <row r="1158" spans="1:13" ht="24.95" customHeight="1" x14ac:dyDescent="0.2"/>
    <row r="1159" spans="1:13" ht="24.95" customHeight="1" x14ac:dyDescent="0.2"/>
    <row r="1160" spans="1:13" ht="24.95" customHeight="1" x14ac:dyDescent="0.2"/>
    <row r="1161" spans="1:13" ht="24.95" customHeight="1" thickBot="1" x14ac:dyDescent="0.25">
      <c r="M1161" s="14">
        <v>15</v>
      </c>
    </row>
    <row r="1162" spans="1:13" ht="20.100000000000001" customHeight="1" thickTop="1" x14ac:dyDescent="0.2">
      <c r="B1162" s="256" t="s">
        <v>90</v>
      </c>
      <c r="C1162" s="257"/>
      <c r="D1162" s="257"/>
      <c r="E1162" s="257"/>
      <c r="F1162" s="257"/>
      <c r="G1162" s="257"/>
      <c r="H1162" s="257"/>
      <c r="I1162" s="257"/>
      <c r="J1162" s="257"/>
      <c r="K1162" s="257"/>
      <c r="L1162" s="257"/>
      <c r="M1162" s="149"/>
    </row>
    <row r="1163" spans="1:13" ht="20.100000000000001" customHeight="1" thickBot="1" x14ac:dyDescent="0.25">
      <c r="B1163" s="258" t="s">
        <v>154</v>
      </c>
      <c r="C1163" s="259"/>
      <c r="D1163" s="259"/>
      <c r="E1163" s="259"/>
      <c r="F1163" s="259"/>
      <c r="G1163" s="259"/>
      <c r="H1163" s="259"/>
      <c r="I1163" s="259"/>
      <c r="J1163" s="259"/>
      <c r="K1163" s="259"/>
      <c r="L1163" s="259"/>
      <c r="M1163" s="150"/>
    </row>
    <row r="1164" spans="1:13" ht="20.100000000000001" customHeight="1" thickTop="1" thickBot="1" x14ac:dyDescent="0.25">
      <c r="B1164" s="148"/>
      <c r="C1164" s="111"/>
      <c r="D1164" s="111"/>
      <c r="E1164" s="111"/>
      <c r="F1164" s="111"/>
      <c r="G1164" s="111"/>
      <c r="H1164" s="111"/>
      <c r="I1164" s="111"/>
      <c r="J1164" s="111"/>
      <c r="K1164" s="111"/>
      <c r="L1164" s="111"/>
      <c r="M1164" s="148"/>
    </row>
    <row r="1165" spans="1:13" ht="20.100000000000001" customHeight="1" thickTop="1" x14ac:dyDescent="0.2">
      <c r="A1165" s="108"/>
      <c r="B1165" s="114"/>
      <c r="C1165" s="110"/>
      <c r="D1165" s="110"/>
      <c r="E1165" s="110"/>
      <c r="F1165" s="110"/>
      <c r="G1165" s="110"/>
      <c r="H1165" s="110"/>
      <c r="I1165" s="110"/>
      <c r="J1165" s="110"/>
      <c r="K1165" s="110"/>
      <c r="L1165" s="110"/>
      <c r="M1165" s="136"/>
    </row>
    <row r="1166" spans="1:13" s="106" customFormat="1" ht="20.100000000000001" customHeight="1" x14ac:dyDescent="0.2">
      <c r="A1166" s="109"/>
      <c r="B1166" s="113" t="s">
        <v>30</v>
      </c>
      <c r="C1166" s="112"/>
      <c r="D1166" s="112"/>
      <c r="E1166" s="112"/>
      <c r="F1166" s="112"/>
      <c r="G1166" s="112"/>
      <c r="H1166" s="112"/>
      <c r="I1166" s="112"/>
      <c r="J1166" s="112"/>
      <c r="K1166" s="112"/>
      <c r="L1166" s="112"/>
      <c r="M1166" s="109"/>
    </row>
    <row r="1167" spans="1:13" s="106" customFormat="1" ht="20.100000000000001" customHeight="1" x14ac:dyDescent="0.2">
      <c r="A1167" s="109"/>
      <c r="B1167" s="107"/>
      <c r="L1167" s="112"/>
      <c r="M1167" s="109"/>
    </row>
    <row r="1168" spans="1:13" s="106" customFormat="1" ht="20.100000000000001" customHeight="1" x14ac:dyDescent="0.2">
      <c r="A1168" s="109"/>
      <c r="B1168" s="248" t="s">
        <v>139</v>
      </c>
      <c r="C1168" s="249"/>
      <c r="D1168" s="250" t="s">
        <v>128</v>
      </c>
      <c r="E1168" s="250"/>
      <c r="F1168" s="250"/>
      <c r="G1168" s="250"/>
      <c r="H1168" s="250"/>
      <c r="I1168" s="250"/>
      <c r="J1168" s="250"/>
      <c r="K1168" s="250"/>
      <c r="L1168" s="250"/>
      <c r="M1168" s="109"/>
    </row>
    <row r="1169" spans="1:15" s="106" customFormat="1" ht="20.100000000000001" customHeight="1" x14ac:dyDescent="0.2">
      <c r="A1169" s="109"/>
      <c r="B1169" s="248"/>
      <c r="C1169" s="249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109"/>
    </row>
    <row r="1170" spans="1:15" s="106" customFormat="1" ht="20.100000000000001" customHeight="1" x14ac:dyDescent="0.2">
      <c r="A1170" s="109"/>
      <c r="B1170" s="248" t="s">
        <v>140</v>
      </c>
      <c r="C1170" s="249"/>
      <c r="D1170" s="250" t="s">
        <v>129</v>
      </c>
      <c r="E1170" s="250"/>
      <c r="F1170" s="250"/>
      <c r="G1170" s="250"/>
      <c r="H1170" s="250"/>
      <c r="I1170" s="250"/>
      <c r="J1170" s="250"/>
      <c r="K1170" s="250"/>
      <c r="L1170" s="250"/>
      <c r="M1170" s="109"/>
    </row>
    <row r="1171" spans="1:15" ht="20.100000000000001" customHeight="1" x14ac:dyDescent="0.2">
      <c r="A1171" s="108"/>
      <c r="B1171" s="248"/>
      <c r="C1171" s="249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109"/>
    </row>
    <row r="1172" spans="1:15" ht="20.100000000000001" customHeight="1" x14ac:dyDescent="0.2">
      <c r="A1172" s="108"/>
      <c r="B1172" s="248" t="s">
        <v>141</v>
      </c>
      <c r="C1172" s="249"/>
      <c r="D1172" s="250" t="s">
        <v>130</v>
      </c>
      <c r="E1172" s="250"/>
      <c r="F1172" s="250"/>
      <c r="G1172" s="250"/>
      <c r="H1172" s="250"/>
      <c r="I1172" s="250"/>
      <c r="J1172" s="250"/>
      <c r="K1172" s="250"/>
      <c r="L1172" s="250"/>
      <c r="M1172" s="109"/>
    </row>
    <row r="1173" spans="1:15" s="106" customFormat="1" ht="20.100000000000001" customHeight="1" x14ac:dyDescent="0.2">
      <c r="A1173" s="109"/>
      <c r="B1173" s="248"/>
      <c r="C1173" s="249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109"/>
    </row>
    <row r="1174" spans="1:15" s="106" customFormat="1" ht="20.100000000000001" customHeight="1" x14ac:dyDescent="0.2">
      <c r="A1174" s="109"/>
      <c r="B1174" s="248" t="s">
        <v>3</v>
      </c>
      <c r="C1174" s="249"/>
      <c r="D1174" s="250" t="s">
        <v>131</v>
      </c>
      <c r="E1174" s="250"/>
      <c r="F1174" s="250"/>
      <c r="G1174" s="250"/>
      <c r="H1174" s="250"/>
      <c r="I1174" s="250"/>
      <c r="J1174" s="250"/>
      <c r="K1174" s="250"/>
      <c r="L1174" s="250"/>
      <c r="M1174" s="109"/>
    </row>
    <row r="1175" spans="1:15" s="106" customFormat="1" ht="20.100000000000001" customHeight="1" x14ac:dyDescent="0.2">
      <c r="A1175" s="109"/>
      <c r="B1175" s="248"/>
      <c r="C1175" s="249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109"/>
    </row>
    <row r="1176" spans="1:15" s="106" customFormat="1" ht="20.100000000000001" customHeight="1" thickBot="1" x14ac:dyDescent="0.25">
      <c r="A1176" s="109"/>
      <c r="B1176" s="138"/>
      <c r="C1176" s="139"/>
      <c r="D1176" s="139"/>
      <c r="E1176" s="139"/>
      <c r="F1176" s="139"/>
      <c r="G1176" s="139"/>
      <c r="H1176" s="139"/>
      <c r="I1176" s="139"/>
      <c r="J1176" s="139"/>
      <c r="K1176" s="139"/>
      <c r="L1176" s="139"/>
      <c r="M1176" s="140"/>
    </row>
    <row r="1177" spans="1:15" s="106" customFormat="1" ht="20.100000000000001" customHeight="1" thickTop="1" thickBot="1" x14ac:dyDescent="0.25">
      <c r="B1177" s="137"/>
      <c r="C1177" s="111"/>
      <c r="D1177" s="111"/>
      <c r="E1177" s="111"/>
      <c r="F1177" s="111"/>
      <c r="G1177" s="111"/>
      <c r="H1177" s="111"/>
      <c r="I1177" s="111"/>
      <c r="J1177" s="111"/>
      <c r="K1177" s="111"/>
      <c r="L1177" s="111"/>
      <c r="M1177" s="141"/>
    </row>
    <row r="1178" spans="1:15" s="106" customFormat="1" ht="20.100000000000001" customHeight="1" thickTop="1" x14ac:dyDescent="0.2">
      <c r="B1178" s="142"/>
      <c r="C1178" s="143"/>
      <c r="D1178" s="143"/>
      <c r="E1178" s="143"/>
      <c r="F1178" s="143"/>
      <c r="G1178" s="143"/>
      <c r="H1178" s="143"/>
      <c r="I1178" s="143"/>
      <c r="J1178" s="143"/>
      <c r="K1178" s="143"/>
      <c r="L1178" s="143"/>
      <c r="M1178" s="144"/>
    </row>
    <row r="1179" spans="1:15" s="106" customFormat="1" ht="20.100000000000001" customHeight="1" x14ac:dyDescent="0.2">
      <c r="B1179" s="145" t="s">
        <v>124</v>
      </c>
      <c r="C1179" s="112"/>
      <c r="D1179" s="112"/>
      <c r="E1179" s="112"/>
      <c r="F1179" s="112"/>
      <c r="G1179" s="112"/>
      <c r="H1179" s="112"/>
      <c r="I1179" s="112"/>
      <c r="J1179" s="112"/>
      <c r="K1179" s="112"/>
      <c r="L1179" s="112"/>
      <c r="M1179" s="146"/>
    </row>
    <row r="1180" spans="1:15" s="106" customFormat="1" ht="20.100000000000001" customHeight="1" x14ac:dyDescent="0.2">
      <c r="B1180" s="147"/>
      <c r="L1180" s="112"/>
      <c r="M1180" s="146"/>
    </row>
    <row r="1181" spans="1:15" s="106" customFormat="1" ht="20.100000000000001" customHeight="1" x14ac:dyDescent="0.2">
      <c r="B1181" s="246" t="s">
        <v>142</v>
      </c>
      <c r="C1181" s="247"/>
      <c r="D1181" s="250" t="s">
        <v>132</v>
      </c>
      <c r="E1181" s="250"/>
      <c r="F1181" s="250"/>
      <c r="G1181" s="250"/>
      <c r="H1181" s="250"/>
      <c r="I1181" s="250"/>
      <c r="J1181" s="250"/>
      <c r="K1181" s="250"/>
      <c r="L1181" s="250"/>
      <c r="M1181" s="146"/>
    </row>
    <row r="1182" spans="1:15" s="106" customFormat="1" ht="20.100000000000001" customHeight="1" x14ac:dyDescent="0.2">
      <c r="B1182" s="246"/>
      <c r="C1182" s="247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146"/>
    </row>
    <row r="1183" spans="1:15" ht="20.100000000000001" customHeight="1" x14ac:dyDescent="0.2">
      <c r="B1183" s="246" t="s">
        <v>143</v>
      </c>
      <c r="C1183" s="247"/>
      <c r="D1183" s="240" t="s">
        <v>133</v>
      </c>
      <c r="E1183" s="240"/>
      <c r="F1183" s="240"/>
      <c r="G1183" s="240"/>
      <c r="H1183" s="240"/>
      <c r="I1183" s="240"/>
      <c r="J1183" s="240"/>
      <c r="K1183" s="240"/>
      <c r="L1183" s="240"/>
      <c r="M1183" s="241"/>
      <c r="N1183" s="106"/>
      <c r="O1183" s="106"/>
    </row>
    <row r="1184" spans="1:15" ht="20.100000000000001" customHeight="1" x14ac:dyDescent="0.2">
      <c r="B1184" s="246"/>
      <c r="C1184" s="247"/>
      <c r="D1184" s="240"/>
      <c r="E1184" s="240"/>
      <c r="F1184" s="240"/>
      <c r="G1184" s="240"/>
      <c r="H1184" s="240"/>
      <c r="I1184" s="240"/>
      <c r="J1184" s="240"/>
      <c r="K1184" s="240"/>
      <c r="L1184" s="240"/>
      <c r="M1184" s="241"/>
      <c r="N1184" s="106"/>
      <c r="O1184" s="106"/>
    </row>
    <row r="1185" spans="2:15" ht="20.100000000000001" customHeight="1" x14ac:dyDescent="0.2">
      <c r="B1185" s="246" t="s">
        <v>144</v>
      </c>
      <c r="C1185" s="247"/>
      <c r="D1185" s="240" t="s">
        <v>134</v>
      </c>
      <c r="E1185" s="240"/>
      <c r="F1185" s="240"/>
      <c r="G1185" s="240"/>
      <c r="H1185" s="240"/>
      <c r="I1185" s="240"/>
      <c r="J1185" s="240"/>
      <c r="K1185" s="240"/>
      <c r="L1185" s="240"/>
      <c r="M1185" s="146"/>
      <c r="N1185" s="106"/>
      <c r="O1185" s="106"/>
    </row>
    <row r="1186" spans="2:15" ht="20.100000000000001" customHeight="1" x14ac:dyDescent="0.2">
      <c r="B1186" s="246"/>
      <c r="C1186" s="247"/>
      <c r="D1186" s="240"/>
      <c r="E1186" s="240"/>
      <c r="F1186" s="240"/>
      <c r="G1186" s="240"/>
      <c r="H1186" s="240"/>
      <c r="I1186" s="240"/>
      <c r="J1186" s="240"/>
      <c r="K1186" s="240"/>
      <c r="L1186" s="240"/>
      <c r="M1186" s="146"/>
      <c r="N1186" s="106"/>
      <c r="O1186" s="106"/>
    </row>
    <row r="1187" spans="2:15" ht="20.100000000000001" customHeight="1" x14ac:dyDescent="0.2">
      <c r="B1187" s="246" t="s">
        <v>145</v>
      </c>
      <c r="C1187" s="247"/>
      <c r="D1187" s="240" t="s">
        <v>135</v>
      </c>
      <c r="E1187" s="240"/>
      <c r="F1187" s="240"/>
      <c r="G1187" s="240"/>
      <c r="H1187" s="240"/>
      <c r="I1187" s="240"/>
      <c r="J1187" s="240"/>
      <c r="K1187" s="240"/>
      <c r="L1187" s="240"/>
      <c r="M1187" s="146"/>
      <c r="N1187" s="106"/>
      <c r="O1187" s="106"/>
    </row>
    <row r="1188" spans="2:15" ht="20.100000000000001" customHeight="1" x14ac:dyDescent="0.2">
      <c r="B1188" s="246"/>
      <c r="C1188" s="247"/>
      <c r="D1188" s="240"/>
      <c r="E1188" s="240"/>
      <c r="F1188" s="240"/>
      <c r="G1188" s="240"/>
      <c r="H1188" s="240"/>
      <c r="I1188" s="240"/>
      <c r="J1188" s="240"/>
      <c r="K1188" s="240"/>
      <c r="L1188" s="240"/>
      <c r="M1188" s="146"/>
      <c r="N1188" s="106"/>
      <c r="O1188" s="106"/>
    </row>
    <row r="1189" spans="2:15" ht="20.100000000000001" customHeight="1" x14ac:dyDescent="0.2">
      <c r="B1189" s="246" t="s">
        <v>146</v>
      </c>
      <c r="C1189" s="247"/>
      <c r="D1189" s="240" t="s">
        <v>136</v>
      </c>
      <c r="E1189" s="240"/>
      <c r="F1189" s="240"/>
      <c r="G1189" s="240"/>
      <c r="H1189" s="240"/>
      <c r="I1189" s="240"/>
      <c r="J1189" s="240"/>
      <c r="K1189" s="240"/>
      <c r="L1189" s="240"/>
      <c r="M1189" s="146"/>
      <c r="N1189" s="106"/>
      <c r="O1189" s="106"/>
    </row>
    <row r="1190" spans="2:15" ht="20.100000000000001" customHeight="1" x14ac:dyDescent="0.2">
      <c r="B1190" s="246"/>
      <c r="C1190" s="247"/>
      <c r="D1190" s="240"/>
      <c r="E1190" s="240"/>
      <c r="F1190" s="240"/>
      <c r="G1190" s="240"/>
      <c r="H1190" s="240"/>
      <c r="I1190" s="240"/>
      <c r="J1190" s="240"/>
      <c r="K1190" s="240"/>
      <c r="L1190" s="240"/>
      <c r="M1190" s="146"/>
      <c r="N1190" s="106"/>
      <c r="O1190" s="106"/>
    </row>
    <row r="1191" spans="2:15" ht="20.100000000000001" customHeight="1" x14ac:dyDescent="0.2">
      <c r="B1191" s="246" t="s">
        <v>147</v>
      </c>
      <c r="C1191" s="247"/>
      <c r="D1191" s="240" t="s">
        <v>137</v>
      </c>
      <c r="E1191" s="240"/>
      <c r="F1191" s="240"/>
      <c r="G1191" s="240"/>
      <c r="H1191" s="240"/>
      <c r="I1191" s="240"/>
      <c r="J1191" s="240"/>
      <c r="K1191" s="240"/>
      <c r="L1191" s="240"/>
      <c r="M1191" s="146"/>
      <c r="N1191" s="106"/>
      <c r="O1191" s="106"/>
    </row>
    <row r="1192" spans="2:15" ht="20.100000000000001" customHeight="1" x14ac:dyDescent="0.2">
      <c r="B1192" s="246"/>
      <c r="C1192" s="247"/>
      <c r="D1192" s="240"/>
      <c r="E1192" s="240"/>
      <c r="F1192" s="240"/>
      <c r="G1192" s="240"/>
      <c r="H1192" s="240"/>
      <c r="I1192" s="240"/>
      <c r="J1192" s="240"/>
      <c r="K1192" s="240"/>
      <c r="L1192" s="240"/>
      <c r="M1192" s="146"/>
      <c r="N1192" s="106"/>
      <c r="O1192" s="106"/>
    </row>
    <row r="1193" spans="2:15" ht="20.100000000000001" customHeight="1" x14ac:dyDescent="0.2">
      <c r="B1193" s="246" t="s">
        <v>148</v>
      </c>
      <c r="C1193" s="247"/>
      <c r="D1193" s="240" t="s">
        <v>138</v>
      </c>
      <c r="E1193" s="240"/>
      <c r="F1193" s="240"/>
      <c r="G1193" s="240"/>
      <c r="H1193" s="240"/>
      <c r="I1193" s="240"/>
      <c r="J1193" s="240"/>
      <c r="K1193" s="240"/>
      <c r="L1193" s="240"/>
      <c r="M1193" s="241"/>
    </row>
    <row r="1194" spans="2:15" ht="20.100000000000001" customHeight="1" thickBot="1" x14ac:dyDescent="0.25">
      <c r="B1194" s="252"/>
      <c r="C1194" s="253"/>
      <c r="D1194" s="242"/>
      <c r="E1194" s="242"/>
      <c r="F1194" s="242"/>
      <c r="G1194" s="242"/>
      <c r="H1194" s="242"/>
      <c r="I1194" s="242"/>
      <c r="J1194" s="242"/>
      <c r="K1194" s="242"/>
      <c r="L1194" s="242"/>
      <c r="M1194" s="243"/>
    </row>
    <row r="1195" spans="2:15" ht="35.1" customHeight="1" thickTop="1" x14ac:dyDescent="0.2">
      <c r="B1195" s="98"/>
      <c r="C1195" s="98"/>
      <c r="D1195" s="98"/>
      <c r="E1195" s="98"/>
      <c r="F1195" s="98"/>
      <c r="G1195" s="98"/>
      <c r="H1195" s="98"/>
      <c r="I1195" s="98"/>
      <c r="J1195" s="98"/>
      <c r="K1195" s="98"/>
      <c r="L1195" s="98"/>
      <c r="M1195" s="98"/>
    </row>
    <row r="1196" spans="2:15" ht="20.100000000000001" customHeight="1" x14ac:dyDescent="0.2">
      <c r="B1196" s="97"/>
      <c r="C1196" s="97"/>
      <c r="D1196" s="97"/>
      <c r="E1196" s="97"/>
      <c r="F1196" s="97"/>
      <c r="G1196" s="97"/>
      <c r="H1196" s="97"/>
      <c r="I1196" s="97"/>
      <c r="J1196" s="97"/>
      <c r="K1196" s="97"/>
      <c r="L1196" s="97"/>
      <c r="M1196" s="97"/>
    </row>
    <row r="1197" spans="2:15" ht="20.100000000000001" customHeight="1" x14ac:dyDescent="0.2">
      <c r="B1197" s="97"/>
      <c r="C1197" s="97"/>
      <c r="D1197" s="97"/>
      <c r="E1197" s="97"/>
      <c r="F1197" s="97"/>
      <c r="G1197" s="97"/>
      <c r="H1197" s="97"/>
      <c r="I1197" s="97"/>
      <c r="J1197" s="97"/>
      <c r="K1197" s="97"/>
      <c r="L1197" s="97"/>
      <c r="M1197" s="97"/>
    </row>
    <row r="1198" spans="2:15" ht="20.100000000000001" customHeight="1" x14ac:dyDescent="0.2">
      <c r="B1198" s="97"/>
      <c r="C1198" s="97"/>
      <c r="D1198" s="97"/>
      <c r="E1198" s="97"/>
      <c r="F1198" s="97"/>
      <c r="G1198" s="97"/>
      <c r="H1198" s="97"/>
      <c r="I1198" s="97"/>
      <c r="J1198" s="97"/>
      <c r="K1198" s="97"/>
      <c r="L1198" s="97"/>
      <c r="M1198" s="97"/>
    </row>
    <row r="1199" spans="2:15" ht="20.100000000000001" customHeight="1" x14ac:dyDescent="0.2">
      <c r="B1199" s="97"/>
      <c r="C1199" s="97"/>
      <c r="D1199" s="97"/>
      <c r="E1199" s="97"/>
      <c r="F1199" s="97"/>
      <c r="G1199" s="97"/>
      <c r="H1199" s="97"/>
      <c r="I1199" s="97"/>
      <c r="J1199" s="97"/>
      <c r="K1199" s="97"/>
      <c r="L1199" s="97"/>
      <c r="M1199" s="97"/>
    </row>
    <row r="1200" spans="2:15" ht="20.100000000000001" customHeight="1" x14ac:dyDescent="0.2">
      <c r="B1200" s="97"/>
      <c r="C1200" s="97"/>
      <c r="D1200" s="97"/>
      <c r="E1200" s="97"/>
      <c r="F1200" s="97"/>
      <c r="G1200" s="97"/>
      <c r="H1200" s="97"/>
      <c r="I1200" s="97"/>
      <c r="J1200" s="97"/>
      <c r="K1200" s="97"/>
      <c r="L1200" s="97"/>
      <c r="M1200" s="97"/>
    </row>
    <row r="1201" spans="2:13" ht="20.100000000000001" customHeight="1" x14ac:dyDescent="0.2">
      <c r="B1201" s="97"/>
      <c r="C1201" s="97"/>
      <c r="D1201" s="97"/>
      <c r="E1201" s="97"/>
      <c r="F1201" s="97"/>
      <c r="G1201" s="97"/>
      <c r="H1201" s="97"/>
      <c r="I1201" s="97"/>
      <c r="J1201" s="97"/>
      <c r="K1201" s="97"/>
      <c r="L1201" s="97"/>
      <c r="M1201" s="97"/>
    </row>
    <row r="1202" spans="2:13" ht="20.100000000000001" customHeight="1" x14ac:dyDescent="0.2">
      <c r="B1202" s="97"/>
      <c r="C1202" s="97"/>
      <c r="D1202" s="97"/>
      <c r="E1202" s="97"/>
      <c r="F1202" s="97"/>
      <c r="G1202" s="97"/>
      <c r="H1202" s="97"/>
      <c r="I1202" s="97"/>
      <c r="J1202" s="97"/>
      <c r="K1202" s="97"/>
      <c r="L1202" s="97"/>
      <c r="M1202" s="97"/>
    </row>
    <row r="1203" spans="2:13" ht="20.100000000000001" customHeight="1" x14ac:dyDescent="0.2">
      <c r="B1203" s="97"/>
      <c r="C1203" s="97"/>
      <c r="D1203" s="97"/>
      <c r="E1203" s="97"/>
      <c r="F1203" s="97"/>
      <c r="G1203" s="97"/>
      <c r="H1203" s="97"/>
      <c r="I1203" s="97"/>
      <c r="J1203" s="97"/>
      <c r="K1203" s="97"/>
      <c r="L1203" s="97"/>
      <c r="M1203" s="97"/>
    </row>
    <row r="1204" spans="2:13" ht="20.100000000000001" customHeight="1" x14ac:dyDescent="0.2">
      <c r="B1204" s="97"/>
      <c r="C1204" s="97"/>
      <c r="D1204" s="97"/>
      <c r="E1204" s="97"/>
      <c r="F1204" s="97"/>
      <c r="G1204" s="97"/>
      <c r="H1204" s="97"/>
      <c r="I1204" s="97"/>
      <c r="J1204" s="97"/>
      <c r="K1204" s="97"/>
      <c r="L1204" s="97"/>
      <c r="M1204" s="97"/>
    </row>
    <row r="1205" spans="2:13" ht="20.100000000000001" customHeight="1" x14ac:dyDescent="0.2">
      <c r="B1205" s="97"/>
      <c r="C1205" s="97"/>
      <c r="D1205" s="97"/>
      <c r="E1205" s="97"/>
      <c r="F1205" s="97"/>
      <c r="G1205" s="97"/>
      <c r="H1205" s="97"/>
      <c r="I1205" s="97"/>
      <c r="J1205" s="97"/>
      <c r="K1205" s="97"/>
      <c r="L1205" s="97"/>
      <c r="M1205" s="97"/>
    </row>
    <row r="1206" spans="2:13" ht="20.100000000000001" customHeight="1" x14ac:dyDescent="0.2">
      <c r="B1206" s="97"/>
      <c r="C1206" s="97"/>
      <c r="D1206" s="97"/>
      <c r="E1206" s="97"/>
      <c r="F1206" s="97"/>
      <c r="G1206" s="97"/>
      <c r="H1206" s="97"/>
      <c r="I1206" s="97"/>
      <c r="J1206" s="97"/>
      <c r="K1206" s="97"/>
      <c r="L1206" s="97"/>
      <c r="M1206" s="97"/>
    </row>
    <row r="1207" spans="2:13" ht="20.100000000000001" customHeight="1" x14ac:dyDescent="0.2">
      <c r="B1207" s="97"/>
      <c r="C1207" s="97"/>
      <c r="D1207" s="97"/>
      <c r="E1207" s="97"/>
      <c r="F1207" s="97"/>
      <c r="G1207" s="97"/>
      <c r="H1207" s="97"/>
      <c r="I1207" s="97"/>
      <c r="J1207" s="97"/>
      <c r="K1207" s="97"/>
      <c r="L1207" s="97"/>
      <c r="M1207" s="97"/>
    </row>
    <row r="1208" spans="2:13" ht="20.100000000000001" customHeight="1" x14ac:dyDescent="0.2">
      <c r="B1208" s="97"/>
      <c r="C1208" s="97"/>
      <c r="D1208" s="97"/>
      <c r="E1208" s="97"/>
      <c r="F1208" s="97"/>
      <c r="G1208" s="97"/>
      <c r="H1208" s="97"/>
      <c r="I1208" s="97"/>
      <c r="J1208" s="97"/>
      <c r="K1208" s="97"/>
      <c r="L1208" s="97"/>
      <c r="M1208" s="97"/>
    </row>
    <row r="1209" spans="2:13" ht="20.100000000000001" customHeight="1" x14ac:dyDescent="0.2">
      <c r="B1209" s="97"/>
      <c r="C1209" s="97"/>
      <c r="D1209" s="97"/>
      <c r="E1209" s="97"/>
      <c r="F1209" s="97"/>
      <c r="G1209" s="97"/>
      <c r="H1209" s="97"/>
      <c r="I1209" s="97"/>
      <c r="J1209" s="97"/>
      <c r="K1209" s="97"/>
      <c r="L1209" s="97"/>
      <c r="M1209" s="97"/>
    </row>
    <row r="1210" spans="2:13" ht="20.100000000000001" customHeight="1" x14ac:dyDescent="0.2">
      <c r="B1210" s="97"/>
      <c r="C1210" s="97"/>
      <c r="D1210" s="97"/>
      <c r="E1210" s="97"/>
      <c r="F1210" s="97"/>
      <c r="G1210" s="97"/>
      <c r="H1210" s="97"/>
      <c r="I1210" s="97"/>
      <c r="J1210" s="97"/>
      <c r="K1210" s="97"/>
      <c r="L1210" s="97"/>
      <c r="M1210" s="97"/>
    </row>
    <row r="1211" spans="2:13" ht="20.100000000000001" customHeight="1" x14ac:dyDescent="0.2">
      <c r="B1211" s="97"/>
      <c r="C1211" s="97"/>
      <c r="D1211" s="97"/>
      <c r="E1211" s="97"/>
      <c r="F1211" s="97"/>
      <c r="G1211" s="97"/>
      <c r="H1211" s="97"/>
      <c r="I1211" s="97"/>
      <c r="J1211" s="97"/>
      <c r="K1211" s="97"/>
      <c r="L1211" s="97"/>
      <c r="M1211" s="97"/>
    </row>
    <row r="1212" spans="2:13" ht="20.100000000000001" customHeight="1" x14ac:dyDescent="0.2">
      <c r="B1212" s="97"/>
      <c r="C1212" s="97"/>
      <c r="D1212" s="97"/>
      <c r="E1212" s="97"/>
      <c r="F1212" s="97"/>
      <c r="G1212" s="97"/>
      <c r="H1212" s="97"/>
      <c r="I1212" s="97"/>
      <c r="J1212" s="97"/>
      <c r="K1212" s="97"/>
      <c r="L1212" s="97"/>
      <c r="M1212" s="97"/>
    </row>
    <row r="1213" spans="2:13" ht="20.100000000000001" customHeight="1" x14ac:dyDescent="0.2">
      <c r="B1213" s="97"/>
      <c r="C1213" s="97"/>
      <c r="D1213" s="97"/>
      <c r="E1213" s="97"/>
      <c r="F1213" s="97"/>
      <c r="G1213" s="97"/>
      <c r="H1213" s="97"/>
      <c r="I1213" s="97"/>
      <c r="J1213" s="97"/>
      <c r="K1213" s="97"/>
      <c r="L1213" s="97"/>
      <c r="M1213" s="97"/>
    </row>
    <row r="1214" spans="2:13" ht="20.100000000000001" customHeight="1" x14ac:dyDescent="0.2">
      <c r="B1214" s="97"/>
      <c r="C1214" s="97"/>
      <c r="D1214" s="97"/>
      <c r="E1214" s="97"/>
      <c r="F1214" s="97"/>
      <c r="G1214" s="97"/>
      <c r="H1214" s="97"/>
      <c r="I1214" s="97"/>
      <c r="J1214" s="97"/>
      <c r="K1214" s="97"/>
      <c r="L1214" s="97"/>
      <c r="M1214" s="97"/>
    </row>
    <row r="1215" spans="2:13" ht="20.100000000000001" customHeight="1" x14ac:dyDescent="0.2">
      <c r="B1215" s="97"/>
      <c r="C1215" s="97"/>
      <c r="D1215" s="97"/>
      <c r="E1215" s="97"/>
      <c r="F1215" s="97"/>
      <c r="G1215" s="97"/>
      <c r="H1215" s="97"/>
      <c r="I1215" s="97"/>
      <c r="J1215" s="97"/>
      <c r="K1215" s="97"/>
      <c r="L1215" s="97"/>
      <c r="M1215" s="97"/>
    </row>
    <row r="1216" spans="2:13" ht="20.100000000000001" customHeight="1" x14ac:dyDescent="0.2">
      <c r="B1216" s="97"/>
      <c r="C1216" s="97"/>
      <c r="D1216" s="97"/>
      <c r="E1216" s="97"/>
      <c r="F1216" s="97"/>
      <c r="G1216" s="97"/>
      <c r="H1216" s="97"/>
      <c r="I1216" s="97"/>
      <c r="J1216" s="97"/>
      <c r="K1216" s="97"/>
      <c r="L1216" s="97"/>
      <c r="M1216" s="97"/>
    </row>
    <row r="1217" spans="2:13" ht="20.100000000000001" customHeight="1" x14ac:dyDescent="0.2">
      <c r="B1217" s="97"/>
      <c r="C1217" s="97"/>
      <c r="D1217" s="97"/>
      <c r="E1217" s="97"/>
      <c r="F1217" s="97"/>
      <c r="G1217" s="97"/>
      <c r="H1217" s="97"/>
      <c r="I1217" s="97"/>
      <c r="J1217" s="97"/>
      <c r="K1217" s="97"/>
      <c r="L1217" s="97"/>
      <c r="M1217" s="97"/>
    </row>
    <row r="1218" spans="2:13" ht="20.100000000000001" customHeight="1" x14ac:dyDescent="0.2">
      <c r="B1218" s="97"/>
      <c r="C1218" s="97"/>
      <c r="D1218" s="97"/>
      <c r="E1218" s="97"/>
      <c r="F1218" s="97"/>
      <c r="G1218" s="97"/>
      <c r="H1218" s="97"/>
      <c r="I1218" s="97"/>
      <c r="J1218" s="97"/>
      <c r="K1218" s="97"/>
      <c r="L1218" s="97"/>
      <c r="M1218" s="97"/>
    </row>
    <row r="1219" spans="2:13" ht="20.100000000000001" customHeight="1" x14ac:dyDescent="0.2">
      <c r="B1219" s="97"/>
      <c r="C1219" s="97"/>
      <c r="D1219" s="97"/>
      <c r="E1219" s="97"/>
      <c r="F1219" s="97"/>
      <c r="G1219" s="97"/>
      <c r="H1219" s="97"/>
      <c r="I1219" s="97"/>
      <c r="J1219" s="97"/>
      <c r="K1219" s="97"/>
      <c r="L1219" s="97"/>
      <c r="M1219" s="97"/>
    </row>
    <row r="1220" spans="2:13" ht="20.100000000000001" customHeight="1" x14ac:dyDescent="0.2">
      <c r="B1220" s="97"/>
      <c r="C1220" s="97"/>
      <c r="D1220" s="97"/>
      <c r="E1220" s="97"/>
      <c r="F1220" s="97"/>
      <c r="G1220" s="97"/>
      <c r="H1220" s="97"/>
      <c r="I1220" s="97"/>
      <c r="J1220" s="97"/>
      <c r="K1220" s="97"/>
      <c r="L1220" s="97"/>
      <c r="M1220" s="97"/>
    </row>
    <row r="1221" spans="2:13" ht="20.100000000000001" customHeight="1" x14ac:dyDescent="0.2">
      <c r="B1221" s="97"/>
      <c r="C1221" s="97"/>
      <c r="D1221" s="97"/>
      <c r="E1221" s="97"/>
      <c r="F1221" s="97"/>
      <c r="G1221" s="97"/>
      <c r="H1221" s="97"/>
      <c r="I1221" s="97"/>
      <c r="J1221" s="97"/>
      <c r="K1221" s="97"/>
      <c r="L1221" s="97"/>
      <c r="M1221" s="97"/>
    </row>
    <row r="1222" spans="2:13" ht="20.100000000000001" customHeight="1" x14ac:dyDescent="0.2">
      <c r="B1222" s="97"/>
      <c r="C1222" s="97"/>
      <c r="D1222" s="97"/>
      <c r="E1222" s="97"/>
      <c r="F1222" s="97"/>
      <c r="G1222" s="97"/>
      <c r="H1222" s="97"/>
      <c r="I1222" s="97"/>
      <c r="J1222" s="97"/>
      <c r="K1222" s="97"/>
      <c r="L1222" s="97"/>
      <c r="M1222" s="97"/>
    </row>
    <row r="1223" spans="2:13" ht="20.100000000000001" customHeight="1" x14ac:dyDescent="0.2">
      <c r="B1223" s="97"/>
      <c r="C1223" s="97"/>
      <c r="D1223" s="97"/>
      <c r="E1223" s="97"/>
      <c r="F1223" s="97"/>
      <c r="G1223" s="97"/>
      <c r="H1223" s="97"/>
      <c r="I1223" s="97"/>
      <c r="J1223" s="97"/>
      <c r="K1223" s="97"/>
      <c r="L1223" s="97"/>
      <c r="M1223" s="97"/>
    </row>
    <row r="1224" spans="2:13" ht="20.100000000000001" customHeight="1" x14ac:dyDescent="0.2">
      <c r="B1224" s="97"/>
      <c r="C1224" s="97"/>
      <c r="D1224" s="97"/>
      <c r="E1224" s="97"/>
      <c r="F1224" s="97"/>
      <c r="G1224" s="97"/>
      <c r="H1224" s="97"/>
      <c r="I1224" s="97"/>
      <c r="J1224" s="97"/>
      <c r="K1224" s="97"/>
      <c r="L1224" s="97"/>
      <c r="M1224" s="97"/>
    </row>
    <row r="1225" spans="2:13" ht="20.100000000000001" customHeight="1" x14ac:dyDescent="0.2">
      <c r="B1225" s="97"/>
      <c r="C1225" s="97"/>
      <c r="D1225" s="97"/>
      <c r="E1225" s="97"/>
      <c r="F1225" s="97"/>
      <c r="G1225" s="97"/>
      <c r="H1225" s="97"/>
      <c r="I1225" s="97"/>
      <c r="J1225" s="97"/>
      <c r="K1225" s="97"/>
      <c r="L1225" s="97"/>
      <c r="M1225" s="97"/>
    </row>
    <row r="1226" spans="2:13" ht="20.100000000000001" customHeight="1" x14ac:dyDescent="0.2">
      <c r="B1226" s="97"/>
      <c r="C1226" s="97"/>
      <c r="D1226" s="97"/>
      <c r="E1226" s="97"/>
      <c r="F1226" s="97"/>
      <c r="G1226" s="97"/>
      <c r="H1226" s="97"/>
      <c r="I1226" s="97"/>
      <c r="J1226" s="97"/>
      <c r="K1226" s="97"/>
      <c r="L1226" s="97"/>
      <c r="M1226" s="97"/>
    </row>
    <row r="1227" spans="2:13" ht="20.100000000000001" customHeight="1" x14ac:dyDescent="0.2">
      <c r="B1227" s="97"/>
      <c r="C1227" s="97"/>
      <c r="D1227" s="97"/>
      <c r="E1227" s="97"/>
      <c r="F1227" s="97"/>
      <c r="G1227" s="97"/>
      <c r="H1227" s="97"/>
      <c r="I1227" s="97"/>
      <c r="J1227" s="97"/>
      <c r="K1227" s="97"/>
      <c r="L1227" s="97"/>
      <c r="M1227" s="97"/>
    </row>
    <row r="1228" spans="2:13" ht="20.100000000000001" customHeight="1" x14ac:dyDescent="0.2">
      <c r="B1228" s="97"/>
      <c r="C1228" s="97"/>
      <c r="D1228" s="97"/>
      <c r="E1228" s="97"/>
      <c r="F1228" s="97"/>
      <c r="G1228" s="97"/>
      <c r="H1228" s="97"/>
      <c r="I1228" s="97"/>
      <c r="J1228" s="97"/>
      <c r="K1228" s="97"/>
      <c r="L1228" s="97"/>
      <c r="M1228" s="97"/>
    </row>
    <row r="1229" spans="2:13" ht="20.100000000000001" customHeight="1" x14ac:dyDescent="0.2">
      <c r="B1229" s="97"/>
      <c r="C1229" s="97"/>
      <c r="D1229" s="97"/>
      <c r="E1229" s="97"/>
      <c r="F1229" s="97"/>
      <c r="G1229" s="97"/>
      <c r="H1229" s="97"/>
      <c r="I1229" s="97"/>
      <c r="J1229" s="97"/>
      <c r="K1229" s="97"/>
      <c r="L1229" s="97"/>
      <c r="M1229" s="97"/>
    </row>
    <row r="1230" spans="2:13" ht="20.100000000000001" customHeight="1" x14ac:dyDescent="0.2">
      <c r="B1230" s="119"/>
      <c r="C1230" s="119"/>
      <c r="D1230" s="119"/>
      <c r="E1230" s="119"/>
      <c r="F1230" s="119"/>
      <c r="G1230" s="119"/>
      <c r="H1230" s="119"/>
      <c r="I1230" s="119"/>
      <c r="J1230" s="119"/>
      <c r="K1230" s="119"/>
      <c r="L1230" s="119"/>
      <c r="M1230" s="119"/>
    </row>
    <row r="1231" spans="2:13" ht="20.100000000000001" customHeight="1" x14ac:dyDescent="0.2">
      <c r="B1231" s="97"/>
      <c r="C1231" s="97"/>
      <c r="D1231" s="97"/>
      <c r="E1231" s="97"/>
      <c r="F1231" s="97"/>
      <c r="G1231" s="97"/>
      <c r="H1231" s="97"/>
      <c r="I1231" s="97"/>
      <c r="J1231" s="97"/>
      <c r="K1231" s="97"/>
      <c r="L1231" s="97"/>
      <c r="M1231" s="97"/>
    </row>
    <row r="1232" spans="2:13" ht="20.100000000000001" customHeight="1" x14ac:dyDescent="0.2">
      <c r="B1232" s="95"/>
      <c r="C1232" s="95"/>
      <c r="D1232" s="95"/>
      <c r="E1232" s="95"/>
      <c r="F1232" s="95"/>
      <c r="G1232" s="95"/>
      <c r="H1232" s="95"/>
      <c r="I1232" s="95"/>
      <c r="J1232" s="95"/>
      <c r="K1232" s="95"/>
      <c r="L1232" s="95"/>
      <c r="M1232" s="95"/>
    </row>
    <row r="1233" spans="2:15" ht="20.100000000000001" customHeight="1" x14ac:dyDescent="0.2"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</row>
    <row r="1234" spans="2:15" ht="20.100000000000001" customHeight="1" x14ac:dyDescent="0.2"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</row>
    <row r="1235" spans="2:15" ht="20.100000000000001" customHeight="1" x14ac:dyDescent="0.2">
      <c r="B1235" s="97"/>
      <c r="C1235" s="97"/>
      <c r="D1235" s="97"/>
      <c r="E1235" s="97"/>
      <c r="F1235" s="97"/>
      <c r="G1235" s="97"/>
      <c r="H1235" s="97"/>
      <c r="I1235" s="97"/>
      <c r="J1235" s="97"/>
      <c r="K1235" s="97"/>
      <c r="L1235" s="97"/>
      <c r="M1235" s="97"/>
    </row>
    <row r="1236" spans="2:15" ht="20.100000000000001" customHeight="1" x14ac:dyDescent="0.2">
      <c r="B1236" s="95" t="s">
        <v>127</v>
      </c>
      <c r="C1236" s="95"/>
      <c r="D1236" s="95"/>
      <c r="E1236" s="95"/>
      <c r="F1236" s="95"/>
      <c r="G1236" s="95"/>
      <c r="H1236" s="95"/>
      <c r="I1236" s="95"/>
      <c r="J1236" s="95"/>
      <c r="K1236" s="95"/>
      <c r="L1236" s="95"/>
      <c r="M1236" s="95"/>
      <c r="N1236" s="77"/>
      <c r="O1236" s="77"/>
    </row>
    <row r="1237" spans="2:15" s="63" customFormat="1" ht="20.100000000000001" customHeight="1" x14ac:dyDescent="0.2">
      <c r="B1237" s="97"/>
      <c r="C1237" s="97"/>
      <c r="D1237" s="97"/>
      <c r="E1237" s="97"/>
      <c r="F1237" s="97"/>
      <c r="G1237" s="97"/>
      <c r="H1237" s="97"/>
      <c r="I1237" s="97"/>
      <c r="J1237" s="97"/>
      <c r="K1237" s="97"/>
      <c r="L1237" s="97"/>
      <c r="M1237" s="97"/>
      <c r="N1237" s="7"/>
      <c r="O1237" s="7"/>
    </row>
    <row r="1238" spans="2:15" ht="20.100000000000001" customHeight="1" x14ac:dyDescent="0.2">
      <c r="B1238" s="119"/>
      <c r="C1238" s="119"/>
      <c r="D1238" s="119"/>
      <c r="E1238" s="119"/>
      <c r="F1238" s="119"/>
      <c r="G1238" s="119"/>
      <c r="H1238" s="119"/>
      <c r="I1238" s="119"/>
      <c r="J1238" s="119"/>
      <c r="K1238" s="119"/>
      <c r="L1238" s="119"/>
      <c r="M1238" s="119"/>
    </row>
    <row r="1239" spans="2:15" ht="20.100000000000001" customHeight="1" x14ac:dyDescent="0.2">
      <c r="B1239" s="97"/>
      <c r="C1239" s="97"/>
      <c r="D1239" s="97"/>
      <c r="E1239" s="97"/>
      <c r="F1239" s="97"/>
      <c r="G1239" s="97"/>
      <c r="H1239" s="97"/>
      <c r="I1239" s="97"/>
      <c r="J1239" s="97"/>
      <c r="K1239" s="97"/>
      <c r="L1239" s="97"/>
      <c r="M1239" s="97"/>
    </row>
    <row r="1240" spans="2:15" ht="20.100000000000001" customHeight="1" x14ac:dyDescent="0.2">
      <c r="B1240" s="97"/>
      <c r="C1240" s="97"/>
      <c r="D1240" s="97"/>
      <c r="E1240" s="97"/>
      <c r="F1240" s="97"/>
      <c r="G1240" s="97"/>
      <c r="H1240" s="97"/>
      <c r="I1240" s="97"/>
      <c r="J1240" s="97"/>
      <c r="K1240" s="97"/>
      <c r="L1240" s="97"/>
      <c r="M1240" s="97"/>
    </row>
    <row r="1241" spans="2:15" ht="20.100000000000001" customHeight="1" x14ac:dyDescent="0.2">
      <c r="B1241" s="97"/>
      <c r="C1241" s="97"/>
      <c r="D1241" s="97"/>
      <c r="E1241" s="97"/>
      <c r="F1241" s="97"/>
      <c r="G1241" s="97"/>
      <c r="H1241" s="97"/>
      <c r="I1241" s="97"/>
      <c r="J1241" s="97"/>
      <c r="K1241" s="97"/>
      <c r="L1241" s="97"/>
      <c r="M1241" s="97"/>
    </row>
    <row r="1242" spans="2:15" ht="20.100000000000001" customHeight="1" x14ac:dyDescent="0.2">
      <c r="B1242" s="97"/>
      <c r="C1242" s="97"/>
      <c r="D1242" s="97"/>
      <c r="E1242" s="97"/>
      <c r="F1242" s="97"/>
      <c r="G1242" s="97"/>
      <c r="H1242" s="97"/>
      <c r="I1242" s="97"/>
      <c r="J1242" s="97"/>
      <c r="K1242" s="97"/>
      <c r="L1242" s="97"/>
      <c r="M1242" s="97"/>
    </row>
    <row r="1243" spans="2:15" ht="20.100000000000001" customHeight="1" x14ac:dyDescent="0.2">
      <c r="B1243" s="97"/>
      <c r="C1243" s="97"/>
      <c r="D1243" s="97"/>
      <c r="E1243" s="97"/>
      <c r="F1243" s="97"/>
      <c r="G1243" s="97"/>
      <c r="H1243" s="97"/>
      <c r="I1243" s="97"/>
      <c r="J1243" s="97"/>
      <c r="K1243" s="97"/>
      <c r="L1243" s="97"/>
      <c r="M1243" s="97"/>
    </row>
    <row r="1244" spans="2:15" ht="20.100000000000001" customHeight="1" x14ac:dyDescent="0.2">
      <c r="B1244" s="97"/>
      <c r="C1244" s="97"/>
      <c r="D1244" s="97"/>
      <c r="E1244" s="97"/>
      <c r="F1244" s="97"/>
      <c r="G1244" s="97"/>
      <c r="H1244" s="97"/>
      <c r="I1244" s="97"/>
      <c r="J1244" s="97"/>
      <c r="K1244" s="97"/>
      <c r="L1244" s="97"/>
      <c r="M1244" s="97"/>
    </row>
    <row r="1245" spans="2:15" ht="20.100000000000001" customHeight="1" x14ac:dyDescent="0.2">
      <c r="B1245" s="97"/>
      <c r="C1245" s="97"/>
      <c r="D1245" s="97"/>
      <c r="E1245" s="97"/>
      <c r="F1245" s="97"/>
      <c r="G1245" s="97"/>
      <c r="H1245" s="97"/>
      <c r="I1245" s="97"/>
      <c r="J1245" s="97"/>
      <c r="K1245" s="97"/>
      <c r="L1245" s="97"/>
      <c r="M1245" s="97"/>
    </row>
    <row r="1246" spans="2:15" ht="20.100000000000001" customHeight="1" x14ac:dyDescent="0.2">
      <c r="B1246" s="97"/>
      <c r="C1246" s="97"/>
      <c r="D1246" s="97"/>
      <c r="E1246" s="97"/>
      <c r="F1246" s="97"/>
      <c r="G1246" s="97"/>
      <c r="H1246" s="97"/>
      <c r="I1246" s="97"/>
      <c r="J1246" s="97"/>
      <c r="K1246" s="97"/>
      <c r="L1246" s="97"/>
      <c r="M1246" s="97"/>
    </row>
    <row r="1247" spans="2:15" ht="20.100000000000001" customHeight="1" x14ac:dyDescent="0.2">
      <c r="B1247" s="97"/>
      <c r="C1247" s="97"/>
      <c r="D1247" s="97"/>
      <c r="E1247" s="97"/>
      <c r="F1247" s="97"/>
      <c r="G1247" s="97"/>
      <c r="H1247" s="97"/>
      <c r="I1247" s="97"/>
      <c r="J1247" s="97"/>
      <c r="K1247" s="97"/>
      <c r="L1247" s="97"/>
      <c r="M1247" s="97"/>
    </row>
    <row r="1248" spans="2:15" ht="20.100000000000001" customHeight="1" x14ac:dyDescent="0.2">
      <c r="B1248" s="97"/>
      <c r="C1248" s="97"/>
      <c r="D1248" s="97"/>
      <c r="E1248" s="97"/>
      <c r="F1248" s="97"/>
      <c r="G1248" s="97"/>
      <c r="H1248" s="97"/>
      <c r="I1248" s="97"/>
      <c r="J1248" s="97"/>
      <c r="K1248" s="97"/>
      <c r="L1248" s="97"/>
      <c r="M1248" s="97"/>
    </row>
    <row r="1249" spans="2:13" ht="20.100000000000001" customHeight="1" x14ac:dyDescent="0.2">
      <c r="B1249" s="97"/>
      <c r="C1249" s="97"/>
      <c r="D1249" s="97"/>
      <c r="E1249" s="97"/>
      <c r="F1249" s="97"/>
      <c r="G1249" s="97"/>
      <c r="H1249" s="97"/>
      <c r="I1249" s="97"/>
      <c r="J1249" s="97"/>
      <c r="K1249" s="97"/>
      <c r="L1249" s="97"/>
      <c r="M1249" s="97"/>
    </row>
    <row r="1250" spans="2:13" ht="20.100000000000001" customHeight="1" x14ac:dyDescent="0.2">
      <c r="B1250" s="97"/>
      <c r="C1250" s="97"/>
      <c r="D1250" s="97"/>
      <c r="E1250" s="97"/>
      <c r="F1250" s="97"/>
      <c r="G1250" s="97"/>
      <c r="H1250" s="97"/>
      <c r="I1250" s="97"/>
      <c r="J1250" s="97"/>
      <c r="K1250" s="97"/>
      <c r="L1250" s="97"/>
      <c r="M1250" s="97"/>
    </row>
    <row r="1251" spans="2:13" ht="20.100000000000001" customHeight="1" x14ac:dyDescent="0.2">
      <c r="B1251" s="97"/>
      <c r="C1251" s="97"/>
      <c r="D1251" s="97"/>
      <c r="E1251" s="97"/>
      <c r="F1251" s="97"/>
      <c r="G1251" s="97"/>
      <c r="H1251" s="97"/>
      <c r="I1251" s="97"/>
      <c r="J1251" s="97"/>
      <c r="K1251" s="97"/>
      <c r="L1251" s="97"/>
      <c r="M1251" s="97"/>
    </row>
    <row r="1252" spans="2:13" ht="20.100000000000001" customHeight="1" x14ac:dyDescent="0.2">
      <c r="B1252" s="97"/>
      <c r="C1252" s="97"/>
      <c r="D1252" s="97"/>
      <c r="E1252" s="97"/>
      <c r="F1252" s="97"/>
      <c r="G1252" s="97"/>
      <c r="H1252" s="97"/>
      <c r="I1252" s="97"/>
      <c r="J1252" s="97"/>
      <c r="K1252" s="97"/>
      <c r="L1252" s="97"/>
      <c r="M1252" s="97"/>
    </row>
    <row r="1253" spans="2:13" ht="20.100000000000001" customHeight="1" x14ac:dyDescent="0.2">
      <c r="B1253" s="97"/>
      <c r="C1253" s="97"/>
      <c r="D1253" s="97"/>
      <c r="E1253" s="97"/>
      <c r="F1253" s="97"/>
      <c r="G1253" s="97"/>
      <c r="H1253" s="97"/>
      <c r="I1253" s="97"/>
      <c r="J1253" s="97"/>
      <c r="K1253" s="97"/>
      <c r="L1253" s="97"/>
      <c r="M1253" s="97"/>
    </row>
    <row r="1254" spans="2:13" ht="20.100000000000001" customHeight="1" x14ac:dyDescent="0.2">
      <c r="B1254" s="97"/>
      <c r="C1254" s="97"/>
      <c r="D1254" s="97"/>
      <c r="E1254" s="97"/>
      <c r="F1254" s="97"/>
      <c r="G1254" s="97"/>
      <c r="H1254" s="97"/>
      <c r="I1254" s="97"/>
      <c r="J1254" s="97"/>
      <c r="K1254" s="97"/>
      <c r="L1254" s="97"/>
      <c r="M1254" s="97"/>
    </row>
    <row r="1255" spans="2:13" ht="20.100000000000001" customHeight="1" x14ac:dyDescent="0.2">
      <c r="B1255" s="97"/>
      <c r="C1255" s="97"/>
      <c r="D1255" s="97"/>
      <c r="E1255" s="97"/>
      <c r="F1255" s="97"/>
      <c r="G1255" s="97"/>
      <c r="H1255" s="97"/>
      <c r="I1255" s="97"/>
      <c r="J1255" s="97"/>
      <c r="K1255" s="97"/>
      <c r="L1255" s="97"/>
      <c r="M1255" s="97"/>
    </row>
    <row r="1256" spans="2:13" ht="20.100000000000001" customHeight="1" x14ac:dyDescent="0.2">
      <c r="B1256" s="97"/>
      <c r="C1256" s="97"/>
      <c r="D1256" s="97"/>
      <c r="E1256" s="97"/>
      <c r="F1256" s="97"/>
      <c r="G1256" s="97"/>
      <c r="H1256" s="97"/>
      <c r="I1256" s="97"/>
      <c r="J1256" s="97"/>
      <c r="K1256" s="97"/>
      <c r="L1256" s="97"/>
      <c r="M1256" s="97"/>
    </row>
    <row r="1257" spans="2:13" ht="20.100000000000001" customHeight="1" x14ac:dyDescent="0.2">
      <c r="B1257" s="97"/>
      <c r="C1257" s="97"/>
      <c r="D1257" s="97"/>
      <c r="E1257" s="97"/>
      <c r="F1257" s="97"/>
      <c r="G1257" s="97"/>
      <c r="H1257" s="97"/>
      <c r="I1257" s="97"/>
      <c r="J1257" s="97"/>
      <c r="K1257" s="97"/>
      <c r="L1257" s="97"/>
      <c r="M1257" s="97"/>
    </row>
    <row r="1258" spans="2:13" ht="20.100000000000001" customHeight="1" x14ac:dyDescent="0.2">
      <c r="B1258" s="97"/>
      <c r="C1258" s="97"/>
      <c r="D1258" s="97"/>
      <c r="E1258" s="97"/>
      <c r="F1258" s="97"/>
      <c r="G1258" s="97"/>
      <c r="H1258" s="97"/>
      <c r="I1258" s="97"/>
      <c r="J1258" s="97"/>
      <c r="K1258" s="97"/>
      <c r="L1258" s="97"/>
      <c r="M1258" s="97"/>
    </row>
    <row r="1259" spans="2:13" ht="20.100000000000001" customHeight="1" x14ac:dyDescent="0.2">
      <c r="B1259" s="97"/>
      <c r="C1259" s="97"/>
      <c r="D1259" s="97"/>
      <c r="E1259" s="97"/>
      <c r="F1259" s="97"/>
      <c r="G1259" s="97"/>
      <c r="H1259" s="97"/>
      <c r="I1259" s="97"/>
      <c r="J1259" s="97"/>
      <c r="K1259" s="97"/>
      <c r="L1259" s="97"/>
      <c r="M1259" s="97"/>
    </row>
    <row r="1260" spans="2:13" ht="20.100000000000001" customHeight="1" x14ac:dyDescent="0.2">
      <c r="B1260" s="97"/>
      <c r="C1260" s="97"/>
      <c r="D1260" s="97"/>
      <c r="E1260" s="97"/>
      <c r="F1260" s="97"/>
      <c r="G1260" s="97"/>
      <c r="H1260" s="97"/>
      <c r="I1260" s="97"/>
      <c r="J1260" s="97"/>
      <c r="K1260" s="97"/>
      <c r="L1260" s="97"/>
      <c r="M1260" s="97"/>
    </row>
    <row r="1261" spans="2:13" ht="20.100000000000001" customHeight="1" x14ac:dyDescent="0.2">
      <c r="B1261" s="97"/>
      <c r="C1261" s="97"/>
      <c r="D1261" s="97"/>
      <c r="E1261" s="97"/>
      <c r="F1261" s="97"/>
      <c r="G1261" s="97"/>
      <c r="H1261" s="97"/>
      <c r="I1261" s="97"/>
      <c r="J1261" s="97"/>
      <c r="K1261" s="97"/>
      <c r="L1261" s="97"/>
      <c r="M1261" s="97"/>
    </row>
    <row r="1262" spans="2:13" ht="20.100000000000001" customHeight="1" x14ac:dyDescent="0.2">
      <c r="B1262" s="97"/>
      <c r="C1262" s="97"/>
      <c r="D1262" s="97"/>
      <c r="E1262" s="97"/>
      <c r="F1262" s="97"/>
      <c r="G1262" s="97"/>
      <c r="H1262" s="97"/>
      <c r="I1262" s="97"/>
      <c r="J1262" s="97"/>
      <c r="K1262" s="97"/>
      <c r="L1262" s="97"/>
      <c r="M1262" s="97"/>
    </row>
    <row r="1263" spans="2:13" ht="20.100000000000001" customHeight="1" x14ac:dyDescent="0.2">
      <c r="B1263" s="97"/>
      <c r="C1263" s="97"/>
      <c r="D1263" s="97"/>
      <c r="E1263" s="97"/>
      <c r="F1263" s="97"/>
      <c r="G1263" s="97"/>
      <c r="H1263" s="97"/>
      <c r="I1263" s="97"/>
      <c r="J1263" s="97"/>
      <c r="K1263" s="97"/>
      <c r="L1263" s="97"/>
      <c r="M1263" s="97"/>
    </row>
    <row r="1264" spans="2:13" ht="20.100000000000001" customHeight="1" x14ac:dyDescent="0.2">
      <c r="B1264" s="97"/>
      <c r="C1264" s="97"/>
      <c r="D1264" s="97"/>
      <c r="E1264" s="97"/>
      <c r="F1264" s="97"/>
      <c r="G1264" s="97"/>
      <c r="H1264" s="97"/>
      <c r="I1264" s="97"/>
      <c r="J1264" s="97"/>
      <c r="K1264" s="97"/>
      <c r="L1264" s="97"/>
      <c r="M1264" s="97"/>
    </row>
    <row r="1265" spans="2:13" ht="20.100000000000001" customHeight="1" x14ac:dyDescent="0.2">
      <c r="B1265" s="97"/>
      <c r="C1265" s="97"/>
      <c r="D1265" s="97"/>
      <c r="E1265" s="97"/>
      <c r="F1265" s="97"/>
      <c r="G1265" s="97"/>
      <c r="H1265" s="97"/>
      <c r="I1265" s="97"/>
      <c r="J1265" s="97"/>
      <c r="K1265" s="97"/>
      <c r="L1265" s="97"/>
      <c r="M1265" s="97"/>
    </row>
    <row r="1266" spans="2:13" ht="20.100000000000001" customHeight="1" x14ac:dyDescent="0.2">
      <c r="B1266" s="119"/>
      <c r="C1266" s="119"/>
      <c r="D1266" s="119"/>
      <c r="E1266" s="119"/>
      <c r="F1266" s="119"/>
      <c r="G1266" s="119"/>
      <c r="H1266" s="119"/>
      <c r="I1266" s="119"/>
      <c r="J1266" s="119"/>
      <c r="K1266" s="119"/>
      <c r="L1266" s="119"/>
      <c r="M1266" s="119"/>
    </row>
    <row r="1267" spans="2:13" ht="20.100000000000001" customHeight="1" x14ac:dyDescent="0.2">
      <c r="B1267" s="119"/>
      <c r="C1267" s="119"/>
      <c r="D1267" s="119"/>
      <c r="E1267" s="119"/>
      <c r="F1267" s="119"/>
      <c r="G1267" s="119"/>
      <c r="H1267" s="119"/>
      <c r="I1267" s="119"/>
      <c r="J1267" s="119"/>
      <c r="K1267" s="119"/>
      <c r="L1267" s="119"/>
      <c r="M1267" s="119"/>
    </row>
    <row r="1268" spans="2:13" ht="20.100000000000001" customHeight="1" x14ac:dyDescent="0.2">
      <c r="B1268" s="119"/>
      <c r="C1268" s="119"/>
      <c r="D1268" s="119"/>
      <c r="E1268" s="119"/>
      <c r="F1268" s="119"/>
      <c r="G1268" s="119"/>
      <c r="H1268" s="119"/>
      <c r="I1268" s="119"/>
      <c r="J1268" s="119"/>
      <c r="K1268" s="119"/>
      <c r="L1268" s="119"/>
      <c r="M1268" s="119"/>
    </row>
    <row r="1269" spans="2:13" ht="20.100000000000001" customHeight="1" x14ac:dyDescent="0.2">
      <c r="B1269" s="119"/>
      <c r="C1269" s="119"/>
      <c r="D1269" s="119"/>
      <c r="E1269" s="119"/>
      <c r="F1269" s="119"/>
      <c r="G1269" s="119"/>
      <c r="H1269" s="119"/>
      <c r="I1269" s="119"/>
      <c r="J1269" s="119"/>
      <c r="K1269" s="119"/>
      <c r="L1269" s="119"/>
      <c r="M1269" s="119"/>
    </row>
    <row r="1270" spans="2:13" ht="20.100000000000001" customHeight="1" x14ac:dyDescent="0.2">
      <c r="B1270" s="119"/>
      <c r="C1270" s="119"/>
      <c r="D1270" s="119"/>
      <c r="E1270" s="119"/>
      <c r="F1270" s="119"/>
      <c r="G1270" s="119"/>
      <c r="H1270" s="119"/>
      <c r="I1270" s="119"/>
      <c r="J1270" s="119"/>
      <c r="K1270" s="119"/>
      <c r="L1270" s="119"/>
      <c r="M1270" s="119"/>
    </row>
    <row r="1271" spans="2:13" ht="20.100000000000001" customHeight="1" x14ac:dyDescent="0.2">
      <c r="B1271" s="119"/>
      <c r="C1271" s="119"/>
      <c r="D1271" s="119"/>
      <c r="E1271" s="119"/>
      <c r="F1271" s="119"/>
      <c r="G1271" s="119"/>
      <c r="H1271" s="119"/>
      <c r="I1271" s="119"/>
      <c r="J1271" s="119"/>
      <c r="K1271" s="119"/>
      <c r="L1271" s="119"/>
      <c r="M1271" s="119"/>
    </row>
    <row r="1272" spans="2:13" ht="20.100000000000001" customHeight="1" x14ac:dyDescent="0.2">
      <c r="B1272" s="119"/>
      <c r="C1272" s="119"/>
      <c r="D1272" s="119"/>
      <c r="E1272" s="119"/>
      <c r="F1272" s="119"/>
      <c r="G1272" s="119"/>
      <c r="H1272" s="119"/>
      <c r="I1272" s="119"/>
      <c r="J1272" s="119"/>
      <c r="K1272" s="119"/>
      <c r="L1272" s="119"/>
      <c r="M1272" s="119"/>
    </row>
    <row r="1273" spans="2:13" ht="20.100000000000001" customHeight="1" x14ac:dyDescent="0.2">
      <c r="B1273" s="119"/>
      <c r="C1273" s="119"/>
      <c r="D1273" s="119"/>
      <c r="E1273" s="119"/>
      <c r="F1273" s="119"/>
      <c r="G1273" s="119"/>
      <c r="H1273" s="119"/>
      <c r="I1273" s="119"/>
      <c r="J1273" s="119"/>
      <c r="K1273" s="119"/>
      <c r="L1273" s="119"/>
      <c r="M1273" s="119"/>
    </row>
    <row r="1274" spans="2:13" ht="20.100000000000001" customHeight="1" x14ac:dyDescent="0.2">
      <c r="B1274" s="119"/>
      <c r="C1274" s="119"/>
      <c r="D1274" s="119"/>
      <c r="E1274" s="119"/>
      <c r="F1274" s="119"/>
      <c r="G1274" s="119"/>
      <c r="H1274" s="119"/>
      <c r="I1274" s="119"/>
      <c r="J1274" s="119"/>
      <c r="K1274" s="119"/>
      <c r="L1274" s="119"/>
      <c r="M1274" s="119"/>
    </row>
    <row r="1275" spans="2:13" ht="20.100000000000001" customHeight="1" x14ac:dyDescent="0.2">
      <c r="B1275" s="119"/>
      <c r="C1275" s="119"/>
      <c r="D1275" s="119"/>
      <c r="E1275" s="119"/>
      <c r="F1275" s="119"/>
      <c r="G1275" s="119"/>
      <c r="H1275" s="119"/>
      <c r="I1275" s="119"/>
      <c r="J1275" s="119"/>
      <c r="K1275" s="119"/>
      <c r="L1275" s="119"/>
      <c r="M1275" s="119"/>
    </row>
    <row r="1276" spans="2:13" ht="20.100000000000001" customHeight="1" x14ac:dyDescent="0.2">
      <c r="B1276" s="119"/>
      <c r="C1276" s="119"/>
      <c r="D1276" s="119"/>
      <c r="E1276" s="119"/>
      <c r="F1276" s="119"/>
      <c r="G1276" s="119"/>
      <c r="H1276" s="119"/>
      <c r="I1276" s="119"/>
      <c r="J1276" s="119"/>
      <c r="K1276" s="119"/>
      <c r="L1276" s="119"/>
      <c r="M1276" s="119"/>
    </row>
    <row r="1277" spans="2:13" ht="20.100000000000001" customHeight="1" x14ac:dyDescent="0.2">
      <c r="B1277" s="119"/>
      <c r="C1277" s="119"/>
      <c r="D1277" s="119"/>
      <c r="E1277" s="119"/>
      <c r="F1277" s="119"/>
      <c r="G1277" s="119"/>
      <c r="H1277" s="119"/>
      <c r="I1277" s="119"/>
      <c r="J1277" s="119"/>
      <c r="K1277" s="119"/>
      <c r="L1277" s="119"/>
      <c r="M1277" s="119"/>
    </row>
    <row r="1278" spans="2:13" ht="20.100000000000001" customHeight="1" x14ac:dyDescent="0.2">
      <c r="B1278" s="119"/>
      <c r="C1278" s="119"/>
      <c r="D1278" s="119"/>
      <c r="E1278" s="119"/>
      <c r="F1278" s="119"/>
      <c r="G1278" s="119"/>
      <c r="H1278" s="119"/>
      <c r="I1278" s="119"/>
      <c r="J1278" s="119"/>
      <c r="K1278" s="119"/>
      <c r="L1278" s="119"/>
      <c r="M1278" s="119"/>
    </row>
    <row r="1279" spans="2:13" ht="20.100000000000001" customHeight="1" x14ac:dyDescent="0.2">
      <c r="B1279" s="119"/>
      <c r="C1279" s="119"/>
      <c r="D1279" s="119"/>
      <c r="E1279" s="119"/>
      <c r="F1279" s="119"/>
      <c r="G1279" s="119"/>
      <c r="H1279" s="119"/>
      <c r="I1279" s="119"/>
      <c r="J1279" s="119"/>
      <c r="K1279" s="119"/>
      <c r="L1279" s="119"/>
      <c r="M1279" s="119"/>
    </row>
    <row r="1280" spans="2:13" ht="20.100000000000001" customHeight="1" x14ac:dyDescent="0.2">
      <c r="B1280" s="119"/>
      <c r="C1280" s="119"/>
      <c r="D1280" s="119"/>
      <c r="E1280" s="119"/>
      <c r="F1280" s="119"/>
      <c r="G1280" s="119"/>
      <c r="H1280" s="119"/>
      <c r="I1280" s="119"/>
      <c r="J1280" s="119"/>
      <c r="K1280" s="119"/>
      <c r="L1280" s="119"/>
      <c r="M1280" s="119"/>
    </row>
    <row r="1281" spans="2:13" ht="20.100000000000001" customHeight="1" x14ac:dyDescent="0.2">
      <c r="B1281" s="119"/>
      <c r="C1281" s="119"/>
      <c r="D1281" s="119"/>
      <c r="E1281" s="119"/>
      <c r="F1281" s="119"/>
      <c r="G1281" s="119"/>
      <c r="H1281" s="119"/>
      <c r="I1281" s="119"/>
      <c r="J1281" s="119"/>
      <c r="K1281" s="119"/>
      <c r="L1281" s="119"/>
      <c r="M1281" s="119"/>
    </row>
    <row r="1282" spans="2:13" ht="20.100000000000001" customHeight="1" x14ac:dyDescent="0.2">
      <c r="B1282" s="119"/>
      <c r="C1282" s="119"/>
      <c r="D1282" s="119"/>
      <c r="E1282" s="119"/>
      <c r="F1282" s="119"/>
      <c r="G1282" s="119"/>
      <c r="H1282" s="119"/>
      <c r="I1282" s="119"/>
      <c r="J1282" s="119"/>
      <c r="K1282" s="119"/>
      <c r="L1282" s="119"/>
      <c r="M1282" s="119"/>
    </row>
    <row r="1283" spans="2:13" ht="20.100000000000001" customHeight="1" x14ac:dyDescent="0.2">
      <c r="B1283" s="119"/>
      <c r="C1283" s="119"/>
      <c r="D1283" s="119"/>
      <c r="E1283" s="119"/>
      <c r="F1283" s="119"/>
      <c r="G1283" s="119"/>
      <c r="H1283" s="119"/>
      <c r="I1283" s="119"/>
      <c r="J1283" s="119"/>
      <c r="K1283" s="119"/>
      <c r="L1283" s="119"/>
      <c r="M1283" s="119"/>
    </row>
    <row r="1284" spans="2:13" ht="20.100000000000001" customHeight="1" x14ac:dyDescent="0.2">
      <c r="B1284" s="119"/>
      <c r="C1284" s="119"/>
      <c r="D1284" s="119"/>
      <c r="E1284" s="119"/>
      <c r="F1284" s="119"/>
      <c r="G1284" s="119"/>
      <c r="H1284" s="119"/>
      <c r="I1284" s="119"/>
      <c r="J1284" s="119"/>
      <c r="K1284" s="119"/>
      <c r="L1284" s="119"/>
      <c r="M1284" s="119"/>
    </row>
    <row r="1285" spans="2:13" ht="20.100000000000001" customHeight="1" x14ac:dyDescent="0.2">
      <c r="B1285" s="119"/>
      <c r="C1285" s="119"/>
      <c r="D1285" s="119"/>
      <c r="E1285" s="119"/>
      <c r="F1285" s="119"/>
      <c r="G1285" s="119"/>
      <c r="H1285" s="119"/>
      <c r="I1285" s="119"/>
      <c r="J1285" s="119"/>
      <c r="K1285" s="119"/>
      <c r="L1285" s="119"/>
      <c r="M1285" s="119"/>
    </row>
    <row r="1286" spans="2:13" ht="20.100000000000001" customHeight="1" x14ac:dyDescent="0.2">
      <c r="B1286" s="119"/>
      <c r="C1286" s="119"/>
      <c r="D1286" s="119"/>
      <c r="E1286" s="119"/>
      <c r="F1286" s="119"/>
      <c r="G1286" s="119"/>
      <c r="H1286" s="119"/>
      <c r="I1286" s="119"/>
      <c r="J1286" s="119"/>
      <c r="K1286" s="119"/>
      <c r="L1286" s="119"/>
      <c r="M1286" s="119"/>
    </row>
    <row r="1287" spans="2:13" ht="20.100000000000001" customHeight="1" x14ac:dyDescent="0.2">
      <c r="B1287" s="119"/>
      <c r="C1287" s="119"/>
      <c r="D1287" s="119"/>
      <c r="E1287" s="119"/>
      <c r="F1287" s="119"/>
      <c r="G1287" s="119"/>
      <c r="H1287" s="119"/>
      <c r="I1287" s="119"/>
      <c r="J1287" s="119"/>
      <c r="K1287" s="119"/>
      <c r="L1287" s="119"/>
      <c r="M1287" s="119"/>
    </row>
    <row r="1288" spans="2:13" ht="20.100000000000001" customHeight="1" x14ac:dyDescent="0.2">
      <c r="B1288" s="119"/>
      <c r="C1288" s="119"/>
      <c r="D1288" s="119"/>
      <c r="E1288" s="119"/>
      <c r="F1288" s="119"/>
      <c r="G1288" s="119"/>
      <c r="H1288" s="119"/>
      <c r="I1288" s="119"/>
      <c r="J1288" s="119"/>
      <c r="K1288" s="119"/>
      <c r="L1288" s="119"/>
      <c r="M1288" s="119"/>
    </row>
    <row r="1289" spans="2:13" ht="20.100000000000001" customHeight="1" x14ac:dyDescent="0.2">
      <c r="B1289" s="119"/>
      <c r="C1289" s="119"/>
      <c r="D1289" s="119"/>
      <c r="E1289" s="119"/>
      <c r="F1289" s="119"/>
      <c r="G1289" s="119"/>
      <c r="H1289" s="119"/>
      <c r="I1289" s="119"/>
      <c r="J1289" s="119"/>
      <c r="K1289" s="119"/>
      <c r="L1289" s="119"/>
      <c r="M1289" s="119"/>
    </row>
    <row r="1290" spans="2:13" ht="20.100000000000001" customHeight="1" x14ac:dyDescent="0.2">
      <c r="B1290" s="119"/>
      <c r="C1290" s="119"/>
      <c r="D1290" s="119"/>
      <c r="E1290" s="119"/>
      <c r="F1290" s="119"/>
      <c r="G1290" s="119"/>
      <c r="H1290" s="119"/>
      <c r="I1290" s="119"/>
      <c r="J1290" s="119"/>
      <c r="K1290" s="119"/>
      <c r="L1290" s="119"/>
      <c r="M1290" s="119"/>
    </row>
    <row r="1291" spans="2:13" ht="20.100000000000001" customHeight="1" x14ac:dyDescent="0.2">
      <c r="B1291" s="119"/>
      <c r="C1291" s="119"/>
      <c r="D1291" s="119"/>
      <c r="E1291" s="119"/>
      <c r="F1291" s="119"/>
      <c r="G1291" s="119"/>
      <c r="H1291" s="119"/>
      <c r="I1291" s="119"/>
      <c r="J1291" s="119"/>
      <c r="K1291" s="119"/>
      <c r="L1291" s="119"/>
      <c r="M1291" s="119"/>
    </row>
    <row r="1292" spans="2:13" ht="20.100000000000001" customHeight="1" x14ac:dyDescent="0.2">
      <c r="B1292" s="119"/>
      <c r="C1292" s="119"/>
      <c r="D1292" s="119"/>
      <c r="E1292" s="119"/>
      <c r="F1292" s="119"/>
      <c r="G1292" s="119"/>
      <c r="H1292" s="119"/>
      <c r="I1292" s="119"/>
      <c r="J1292" s="119"/>
      <c r="K1292" s="119"/>
      <c r="L1292" s="119"/>
      <c r="M1292" s="119"/>
    </row>
    <row r="1293" spans="2:13" ht="20.100000000000001" customHeight="1" x14ac:dyDescent="0.2">
      <c r="B1293" s="119"/>
      <c r="C1293" s="119"/>
      <c r="D1293" s="119"/>
      <c r="E1293" s="119"/>
      <c r="F1293" s="119"/>
      <c r="G1293" s="119"/>
      <c r="H1293" s="119"/>
      <c r="I1293" s="119"/>
      <c r="J1293" s="119"/>
      <c r="K1293" s="119"/>
      <c r="L1293" s="119"/>
      <c r="M1293" s="119"/>
    </row>
    <row r="1294" spans="2:13" ht="20.100000000000001" customHeight="1" x14ac:dyDescent="0.2">
      <c r="B1294" s="119"/>
      <c r="C1294" s="119"/>
      <c r="D1294" s="119"/>
      <c r="E1294" s="119"/>
      <c r="F1294" s="119"/>
      <c r="G1294" s="119"/>
      <c r="H1294" s="119"/>
      <c r="I1294" s="119"/>
      <c r="J1294" s="119"/>
      <c r="K1294" s="119"/>
      <c r="L1294" s="119"/>
      <c r="M1294" s="119"/>
    </row>
    <row r="1295" spans="2:13" ht="20.100000000000001" customHeight="1" x14ac:dyDescent="0.2">
      <c r="B1295" s="119"/>
      <c r="C1295" s="119"/>
      <c r="D1295" s="119"/>
      <c r="E1295" s="119"/>
      <c r="F1295" s="119"/>
      <c r="G1295" s="119"/>
      <c r="H1295" s="119"/>
      <c r="I1295" s="119"/>
      <c r="J1295" s="119"/>
      <c r="K1295" s="119"/>
      <c r="L1295" s="119"/>
      <c r="M1295" s="119"/>
    </row>
    <row r="1296" spans="2:13" ht="20.100000000000001" customHeight="1" x14ac:dyDescent="0.2">
      <c r="B1296" s="119"/>
      <c r="C1296" s="119"/>
      <c r="D1296" s="119"/>
      <c r="E1296" s="119"/>
      <c r="F1296" s="119"/>
      <c r="G1296" s="119"/>
      <c r="H1296" s="119"/>
      <c r="I1296" s="119"/>
      <c r="J1296" s="119"/>
      <c r="K1296" s="119"/>
      <c r="L1296" s="119"/>
      <c r="M1296" s="119"/>
    </row>
    <row r="1297" spans="2:14" ht="20.100000000000001" customHeight="1" x14ac:dyDescent="0.2">
      <c r="B1297" s="119"/>
      <c r="C1297" s="119"/>
      <c r="D1297" s="119"/>
      <c r="E1297" s="119"/>
      <c r="F1297" s="119"/>
      <c r="G1297" s="119"/>
      <c r="H1297" s="119"/>
      <c r="I1297" s="119"/>
      <c r="J1297" s="119"/>
      <c r="K1297" s="119"/>
      <c r="L1297" s="119"/>
      <c r="M1297" s="119"/>
    </row>
    <row r="1298" spans="2:14" ht="20.100000000000001" customHeight="1" x14ac:dyDescent="0.2">
      <c r="B1298" s="119"/>
      <c r="C1298" s="119"/>
      <c r="D1298" s="119"/>
      <c r="E1298" s="119"/>
      <c r="F1298" s="119"/>
      <c r="G1298" s="119"/>
      <c r="H1298" s="119"/>
      <c r="I1298" s="119"/>
      <c r="J1298" s="119"/>
      <c r="K1298" s="119"/>
      <c r="L1298" s="119"/>
      <c r="M1298" s="119"/>
    </row>
    <row r="1299" spans="2:14" ht="20.100000000000001" customHeight="1" x14ac:dyDescent="0.2">
      <c r="B1299" s="119"/>
      <c r="C1299" s="119"/>
      <c r="D1299" s="119"/>
      <c r="E1299" s="119"/>
      <c r="F1299" s="119"/>
      <c r="G1299" s="119"/>
      <c r="H1299" s="119"/>
      <c r="I1299" s="119"/>
      <c r="J1299" s="119"/>
      <c r="K1299" s="119"/>
      <c r="L1299" s="119"/>
      <c r="M1299" s="119"/>
    </row>
    <row r="1300" spans="2:14" ht="19.5" customHeight="1" x14ac:dyDescent="0.2">
      <c r="B1300" s="119"/>
      <c r="C1300" s="119"/>
      <c r="D1300" s="119"/>
      <c r="E1300" s="119"/>
      <c r="F1300" s="119"/>
      <c r="G1300" s="119"/>
      <c r="H1300" s="119"/>
      <c r="I1300" s="119"/>
      <c r="J1300" s="119"/>
      <c r="K1300" s="119"/>
      <c r="L1300" s="119"/>
      <c r="M1300" s="119"/>
    </row>
    <row r="1301" spans="2:14" ht="20.100000000000001" customHeight="1" x14ac:dyDescent="0.2">
      <c r="B1301" s="119"/>
      <c r="C1301" s="119"/>
      <c r="D1301" s="119"/>
      <c r="E1301" s="119"/>
      <c r="F1301" s="119"/>
      <c r="G1301" s="119"/>
      <c r="H1301" s="119"/>
      <c r="I1301" s="119"/>
      <c r="J1301" s="119"/>
      <c r="K1301" s="119"/>
      <c r="L1301" s="119"/>
      <c r="M1301" s="119"/>
      <c r="N1301" s="29"/>
    </row>
    <row r="1302" spans="2:14" ht="20.100000000000001" customHeight="1" x14ac:dyDescent="0.2">
      <c r="B1302" s="119"/>
      <c r="C1302" s="119"/>
      <c r="D1302" s="119"/>
      <c r="E1302" s="119"/>
      <c r="F1302" s="119"/>
      <c r="G1302" s="119"/>
      <c r="H1302" s="119"/>
      <c r="I1302" s="119"/>
      <c r="J1302" s="119"/>
      <c r="K1302" s="119"/>
      <c r="L1302" s="119"/>
      <c r="M1302" s="119"/>
      <c r="N1302" s="29"/>
    </row>
    <row r="1303" spans="2:14" ht="20.100000000000001" customHeight="1" x14ac:dyDescent="0.2">
      <c r="B1303" s="119"/>
      <c r="C1303" s="119"/>
      <c r="D1303" s="119"/>
      <c r="E1303" s="119"/>
      <c r="F1303" s="119"/>
      <c r="G1303" s="119"/>
      <c r="H1303" s="119"/>
      <c r="I1303" s="119"/>
      <c r="J1303" s="119"/>
      <c r="K1303" s="119"/>
      <c r="L1303" s="119"/>
      <c r="M1303" s="119"/>
    </row>
    <row r="1304" spans="2:14" ht="20.100000000000001" customHeight="1" x14ac:dyDescent="0.2">
      <c r="B1304" s="119"/>
      <c r="C1304" s="119"/>
      <c r="D1304" s="119"/>
      <c r="E1304" s="119"/>
      <c r="F1304" s="119"/>
      <c r="G1304" s="119"/>
      <c r="H1304" s="119"/>
      <c r="I1304" s="119"/>
      <c r="J1304" s="119"/>
      <c r="K1304" s="119"/>
      <c r="L1304" s="119"/>
      <c r="M1304" s="119"/>
    </row>
    <row r="1305" spans="2:14" ht="30" customHeight="1" x14ac:dyDescent="0.2">
      <c r="B1305" s="120"/>
      <c r="C1305" s="120"/>
      <c r="D1305" s="120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79"/>
    </row>
    <row r="1306" spans="2:14" ht="30" customHeight="1" x14ac:dyDescent="0.2">
      <c r="B1306" s="119"/>
      <c r="C1306" s="119"/>
      <c r="D1306" s="119"/>
      <c r="E1306" s="119"/>
      <c r="F1306" s="119"/>
      <c r="G1306" s="119"/>
      <c r="H1306" s="119"/>
      <c r="I1306" s="119"/>
      <c r="J1306" s="119"/>
      <c r="K1306" s="119"/>
      <c r="L1306" s="119"/>
      <c r="M1306" s="119"/>
    </row>
    <row r="1307" spans="2:14" ht="30" customHeight="1" x14ac:dyDescent="0.2">
      <c r="B1307" s="120"/>
      <c r="C1307" s="120"/>
      <c r="D1307" s="120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79"/>
    </row>
    <row r="1308" spans="2:14" ht="30" customHeight="1" x14ac:dyDescent="0.2">
      <c r="B1308" s="121" t="s">
        <v>153</v>
      </c>
      <c r="C1308" s="121"/>
      <c r="D1308" s="121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80"/>
    </row>
    <row r="1309" spans="2:14" ht="30" customHeight="1" x14ac:dyDescent="0.2">
      <c r="B1309" s="119"/>
      <c r="C1309" s="119"/>
      <c r="D1309" s="119"/>
      <c r="E1309" s="119"/>
      <c r="F1309" s="119"/>
      <c r="G1309" s="119"/>
      <c r="H1309" s="119"/>
      <c r="I1309" s="119"/>
      <c r="J1309" s="119"/>
      <c r="K1309" s="119"/>
      <c r="L1309" s="119"/>
      <c r="M1309" s="119"/>
    </row>
    <row r="1310" spans="2:14" ht="20.100000000000001" customHeight="1" x14ac:dyDescent="0.2"/>
    <row r="1311" spans="2:14" ht="20.100000000000001" customHeight="1" x14ac:dyDescent="0.2"/>
    <row r="1312" spans="2:14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</sheetData>
  <sortState ref="B295:C298">
    <sortCondition descending="1" ref="C295:C298"/>
  </sortState>
  <mergeCells count="396">
    <mergeCell ref="G780:H780"/>
    <mergeCell ref="E779:F779"/>
    <mergeCell ref="G779:H779"/>
    <mergeCell ref="I779:J779"/>
    <mergeCell ref="G717:H717"/>
    <mergeCell ref="I717:J717"/>
    <mergeCell ref="B762:H762"/>
    <mergeCell ref="C763:D763"/>
    <mergeCell ref="E763:F763"/>
    <mergeCell ref="G763:H763"/>
    <mergeCell ref="G766:H766"/>
    <mergeCell ref="B777:J777"/>
    <mergeCell ref="C778:D778"/>
    <mergeCell ref="E778:F778"/>
    <mergeCell ref="I778:J778"/>
    <mergeCell ref="C779:D779"/>
    <mergeCell ref="I780:J780"/>
    <mergeCell ref="C574:D574"/>
    <mergeCell ref="E574:F574"/>
    <mergeCell ref="G574:H574"/>
    <mergeCell ref="B543:M543"/>
    <mergeCell ref="E655:F655"/>
    <mergeCell ref="E653:F653"/>
    <mergeCell ref="G653:H653"/>
    <mergeCell ref="G702:H702"/>
    <mergeCell ref="E715:F715"/>
    <mergeCell ref="B672:B673"/>
    <mergeCell ref="C672:E672"/>
    <mergeCell ref="G715:H715"/>
    <mergeCell ref="B697:M697"/>
    <mergeCell ref="B714:J714"/>
    <mergeCell ref="I655:J655"/>
    <mergeCell ref="B636:H636"/>
    <mergeCell ref="B648:L648"/>
    <mergeCell ref="G655:H655"/>
    <mergeCell ref="C655:D655"/>
    <mergeCell ref="E590:F590"/>
    <mergeCell ref="I591:J591"/>
    <mergeCell ref="C591:D591"/>
    <mergeCell ref="E591:F591"/>
    <mergeCell ref="G591:H591"/>
    <mergeCell ref="B588:J588"/>
    <mergeCell ref="C575:D575"/>
    <mergeCell ref="E575:F575"/>
    <mergeCell ref="E576:F576"/>
    <mergeCell ref="G576:H576"/>
    <mergeCell ref="G590:H590"/>
    <mergeCell ref="I590:J590"/>
    <mergeCell ref="I589:J589"/>
    <mergeCell ref="E577:F577"/>
    <mergeCell ref="G577:H577"/>
    <mergeCell ref="I389:J389"/>
    <mergeCell ref="E467:F467"/>
    <mergeCell ref="E514:F514"/>
    <mergeCell ref="G514:H514"/>
    <mergeCell ref="B508:M508"/>
    <mergeCell ref="B510:H510"/>
    <mergeCell ref="C511:D511"/>
    <mergeCell ref="E511:F511"/>
    <mergeCell ref="C514:D514"/>
    <mergeCell ref="G511:H511"/>
    <mergeCell ref="I510:N510"/>
    <mergeCell ref="E513:F513"/>
    <mergeCell ref="G513:H513"/>
    <mergeCell ref="C512:D512"/>
    <mergeCell ref="E512:F512"/>
    <mergeCell ref="F483:H483"/>
    <mergeCell ref="G512:H512"/>
    <mergeCell ref="C513:D513"/>
    <mergeCell ref="B401:L401"/>
    <mergeCell ref="B446:M446"/>
    <mergeCell ref="C451:D451"/>
    <mergeCell ref="B545:J545"/>
    <mergeCell ref="C546:E546"/>
    <mergeCell ref="B546:B547"/>
    <mergeCell ref="I529:J529"/>
    <mergeCell ref="B573:H573"/>
    <mergeCell ref="B571:M571"/>
    <mergeCell ref="G451:H451"/>
    <mergeCell ref="B522:L522"/>
    <mergeCell ref="F546:H546"/>
    <mergeCell ref="I527:J527"/>
    <mergeCell ref="C528:D528"/>
    <mergeCell ref="G528:H528"/>
    <mergeCell ref="I528:J528"/>
    <mergeCell ref="G527:H527"/>
    <mergeCell ref="E527:F527"/>
    <mergeCell ref="C527:D527"/>
    <mergeCell ref="E528:F528"/>
    <mergeCell ref="B525:J525"/>
    <mergeCell ref="C526:D526"/>
    <mergeCell ref="E526:F526"/>
    <mergeCell ref="I526:J526"/>
    <mergeCell ref="F30:K32"/>
    <mergeCell ref="B13:K13"/>
    <mergeCell ref="B14:K14"/>
    <mergeCell ref="C357:D357"/>
    <mergeCell ref="E357:F357"/>
    <mergeCell ref="B356:H356"/>
    <mergeCell ref="G357:H357"/>
    <mergeCell ref="C360:D360"/>
    <mergeCell ref="E360:F360"/>
    <mergeCell ref="G360:H360"/>
    <mergeCell ref="B232:M232"/>
    <mergeCell ref="B234:M234"/>
    <mergeCell ref="B311:M311"/>
    <mergeCell ref="B354:M354"/>
    <mergeCell ref="C359:D359"/>
    <mergeCell ref="E359:F359"/>
    <mergeCell ref="G358:H358"/>
    <mergeCell ref="C358:D358"/>
    <mergeCell ref="E358:F358"/>
    <mergeCell ref="G359:H359"/>
    <mergeCell ref="C827:D827"/>
    <mergeCell ref="E827:F827"/>
    <mergeCell ref="G827:H827"/>
    <mergeCell ref="C826:D826"/>
    <mergeCell ref="I652:J652"/>
    <mergeCell ref="E640:F640"/>
    <mergeCell ref="G640:H640"/>
    <mergeCell ref="C639:D639"/>
    <mergeCell ref="E639:F639"/>
    <mergeCell ref="G639:H639"/>
    <mergeCell ref="E718:F718"/>
    <mergeCell ref="G718:H718"/>
    <mergeCell ref="I718:J718"/>
    <mergeCell ref="B734:J734"/>
    <mergeCell ref="B730:M730"/>
    <mergeCell ref="C716:D716"/>
    <mergeCell ref="C717:D717"/>
    <mergeCell ref="E717:F717"/>
    <mergeCell ref="E716:F716"/>
    <mergeCell ref="G716:H716"/>
    <mergeCell ref="I716:J716"/>
    <mergeCell ref="B735:B736"/>
    <mergeCell ref="C780:D780"/>
    <mergeCell ref="E780:F780"/>
    <mergeCell ref="C764:D764"/>
    <mergeCell ref="C735:E735"/>
    <mergeCell ref="E764:F764"/>
    <mergeCell ref="B760:M760"/>
    <mergeCell ref="C917:D917"/>
    <mergeCell ref="E917:F917"/>
    <mergeCell ref="C867:D867"/>
    <mergeCell ref="B915:M915"/>
    <mergeCell ref="B854:M854"/>
    <mergeCell ref="B856:M856"/>
    <mergeCell ref="C825:D825"/>
    <mergeCell ref="B822:M822"/>
    <mergeCell ref="E825:F825"/>
    <mergeCell ref="B824:H824"/>
    <mergeCell ref="G843:H843"/>
    <mergeCell ref="I843:J843"/>
    <mergeCell ref="C841:D841"/>
    <mergeCell ref="E841:F841"/>
    <mergeCell ref="G841:H841"/>
    <mergeCell ref="C869:D869"/>
    <mergeCell ref="B859:D859"/>
    <mergeCell ref="B866:B867"/>
    <mergeCell ref="B864:B865"/>
    <mergeCell ref="C860:D860"/>
    <mergeCell ref="B604:M604"/>
    <mergeCell ref="B606:M606"/>
    <mergeCell ref="B667:M667"/>
    <mergeCell ref="B669:M669"/>
    <mergeCell ref="B609:B610"/>
    <mergeCell ref="E700:F700"/>
    <mergeCell ref="B651:J651"/>
    <mergeCell ref="C449:D449"/>
    <mergeCell ref="E449:F449"/>
    <mergeCell ref="G449:H449"/>
    <mergeCell ref="I592:J592"/>
    <mergeCell ref="B541:M541"/>
    <mergeCell ref="C589:D589"/>
    <mergeCell ref="B481:G481"/>
    <mergeCell ref="C638:D638"/>
    <mergeCell ref="E638:F638"/>
    <mergeCell ref="G638:H638"/>
    <mergeCell ref="B478:M478"/>
    <mergeCell ref="G526:H526"/>
    <mergeCell ref="C529:D529"/>
    <mergeCell ref="E529:F529"/>
    <mergeCell ref="G575:H575"/>
    <mergeCell ref="C576:D576"/>
    <mergeCell ref="C590:D590"/>
    <mergeCell ref="B482:J482"/>
    <mergeCell ref="B483:B484"/>
    <mergeCell ref="C483:E483"/>
    <mergeCell ref="B480:M480"/>
    <mergeCell ref="B371:L371"/>
    <mergeCell ref="B386:J386"/>
    <mergeCell ref="C388:D388"/>
    <mergeCell ref="E388:F388"/>
    <mergeCell ref="G388:H388"/>
    <mergeCell ref="I390:J390"/>
    <mergeCell ref="C387:D387"/>
    <mergeCell ref="E387:F387"/>
    <mergeCell ref="G387:H387"/>
    <mergeCell ref="I387:J387"/>
    <mergeCell ref="I388:J388"/>
    <mergeCell ref="C390:D390"/>
    <mergeCell ref="E390:F390"/>
    <mergeCell ref="B379:L379"/>
    <mergeCell ref="C389:D389"/>
    <mergeCell ref="E389:F389"/>
    <mergeCell ref="G389:H389"/>
    <mergeCell ref="G390:H390"/>
    <mergeCell ref="F421:H421"/>
    <mergeCell ref="B418:L418"/>
    <mergeCell ref="C464:D464"/>
    <mergeCell ref="C467:D467"/>
    <mergeCell ref="I467:J467"/>
    <mergeCell ref="C465:D465"/>
    <mergeCell ref="E465:F465"/>
    <mergeCell ref="G465:H465"/>
    <mergeCell ref="I465:J465"/>
    <mergeCell ref="C466:D466"/>
    <mergeCell ref="E466:F466"/>
    <mergeCell ref="G466:H466"/>
    <mergeCell ref="I466:J466"/>
    <mergeCell ref="G467:H467"/>
    <mergeCell ref="I464:J464"/>
    <mergeCell ref="E464:F464"/>
    <mergeCell ref="G464:H464"/>
    <mergeCell ref="F797:H797"/>
    <mergeCell ref="C640:D640"/>
    <mergeCell ref="C652:D652"/>
    <mergeCell ref="E652:F652"/>
    <mergeCell ref="C637:D637"/>
    <mergeCell ref="E637:F637"/>
    <mergeCell ref="G637:H637"/>
    <mergeCell ref="G652:H652"/>
    <mergeCell ref="C781:D781"/>
    <mergeCell ref="E781:F781"/>
    <mergeCell ref="B792:M792"/>
    <mergeCell ref="G781:H781"/>
    <mergeCell ref="I781:J781"/>
    <mergeCell ref="C766:D766"/>
    <mergeCell ref="E766:F766"/>
    <mergeCell ref="C718:D718"/>
    <mergeCell ref="G778:H778"/>
    <mergeCell ref="G700:H700"/>
    <mergeCell ref="C700:D700"/>
    <mergeCell ref="F735:H735"/>
    <mergeCell ref="E765:F765"/>
    <mergeCell ref="G765:H765"/>
    <mergeCell ref="C765:D765"/>
    <mergeCell ref="G764:H764"/>
    <mergeCell ref="E826:F826"/>
    <mergeCell ref="G826:H826"/>
    <mergeCell ref="G825:H825"/>
    <mergeCell ref="B796:J796"/>
    <mergeCell ref="B797:B798"/>
    <mergeCell ref="C797:E797"/>
    <mergeCell ref="B794:M794"/>
    <mergeCell ref="K978:L978"/>
    <mergeCell ref="C828:D828"/>
    <mergeCell ref="E828:F828"/>
    <mergeCell ref="G828:H828"/>
    <mergeCell ref="B839:J839"/>
    <mergeCell ref="C840:D840"/>
    <mergeCell ref="E840:F840"/>
    <mergeCell ref="G840:H840"/>
    <mergeCell ref="I840:J840"/>
    <mergeCell ref="I841:J841"/>
    <mergeCell ref="E842:F842"/>
    <mergeCell ref="G842:H842"/>
    <mergeCell ref="I842:J842"/>
    <mergeCell ref="C843:D843"/>
    <mergeCell ref="E843:F843"/>
    <mergeCell ref="B943:M943"/>
    <mergeCell ref="B976:M976"/>
    <mergeCell ref="B1079:B1080"/>
    <mergeCell ref="B1100:M1100"/>
    <mergeCell ref="B1129:M1129"/>
    <mergeCell ref="B1103:B1104"/>
    <mergeCell ref="B1105:B1106"/>
    <mergeCell ref="B1107:B1108"/>
    <mergeCell ref="B978:B979"/>
    <mergeCell ref="C978:D978"/>
    <mergeCell ref="B1038:M1038"/>
    <mergeCell ref="C1040:D1040"/>
    <mergeCell ref="E1040:F1040"/>
    <mergeCell ref="B990:L990"/>
    <mergeCell ref="E978:F978"/>
    <mergeCell ref="C842:D842"/>
    <mergeCell ref="B917:B918"/>
    <mergeCell ref="B868:B869"/>
    <mergeCell ref="C868:D868"/>
    <mergeCell ref="B860:B861"/>
    <mergeCell ref="B862:B863"/>
    <mergeCell ref="C861:D861"/>
    <mergeCell ref="C862:D862"/>
    <mergeCell ref="C863:D863"/>
    <mergeCell ref="C864:D864"/>
    <mergeCell ref="C865:D865"/>
    <mergeCell ref="C866:D866"/>
    <mergeCell ref="C870:D870"/>
    <mergeCell ref="C871:D871"/>
    <mergeCell ref="C872:D872"/>
    <mergeCell ref="B1185:C1186"/>
    <mergeCell ref="D1185:L1186"/>
    <mergeCell ref="B1187:C1188"/>
    <mergeCell ref="D1187:L1188"/>
    <mergeCell ref="D1183:M1184"/>
    <mergeCell ref="B1162:L1162"/>
    <mergeCell ref="B1163:L1163"/>
    <mergeCell ref="B1168:C1169"/>
    <mergeCell ref="D1168:L1169"/>
    <mergeCell ref="B1170:C1171"/>
    <mergeCell ref="D1170:L1171"/>
    <mergeCell ref="D1193:M1194"/>
    <mergeCell ref="B1077:B1078"/>
    <mergeCell ref="B1189:C1190"/>
    <mergeCell ref="D1189:L1190"/>
    <mergeCell ref="G1040:H1040"/>
    <mergeCell ref="I1040:J1040"/>
    <mergeCell ref="B1172:C1173"/>
    <mergeCell ref="D1172:L1173"/>
    <mergeCell ref="B1113:B1114"/>
    <mergeCell ref="B1075:B1076"/>
    <mergeCell ref="B1109:B1110"/>
    <mergeCell ref="B1111:B1112"/>
    <mergeCell ref="D1191:L1192"/>
    <mergeCell ref="B1193:C1194"/>
    <mergeCell ref="B1174:C1175"/>
    <mergeCell ref="D1174:L1175"/>
    <mergeCell ref="B1181:C1182"/>
    <mergeCell ref="D1181:L1182"/>
    <mergeCell ref="B1066:M1066"/>
    <mergeCell ref="B1071:B1072"/>
    <mergeCell ref="B1073:B1074"/>
    <mergeCell ref="B1069:B1070"/>
    <mergeCell ref="B1191:C1192"/>
    <mergeCell ref="B1183:C1184"/>
    <mergeCell ref="C873:D873"/>
    <mergeCell ref="B870:B871"/>
    <mergeCell ref="B872:B873"/>
    <mergeCell ref="K1040:L1040"/>
    <mergeCell ref="G917:H917"/>
    <mergeCell ref="I917:J917"/>
    <mergeCell ref="G529:H529"/>
    <mergeCell ref="B1040:B1041"/>
    <mergeCell ref="C592:D592"/>
    <mergeCell ref="E592:F592"/>
    <mergeCell ref="G592:H592"/>
    <mergeCell ref="C577:D577"/>
    <mergeCell ref="E589:F589"/>
    <mergeCell ref="G589:H589"/>
    <mergeCell ref="G701:H701"/>
    <mergeCell ref="C702:D702"/>
    <mergeCell ref="E702:F702"/>
    <mergeCell ref="B945:B946"/>
    <mergeCell ref="C945:D945"/>
    <mergeCell ref="E945:F945"/>
    <mergeCell ref="G945:H945"/>
    <mergeCell ref="I945:J945"/>
    <mergeCell ref="I978:J978"/>
    <mergeCell ref="G978:H978"/>
    <mergeCell ref="E451:F451"/>
    <mergeCell ref="C450:D450"/>
    <mergeCell ref="E450:F450"/>
    <mergeCell ref="G450:H450"/>
    <mergeCell ref="B416:M416"/>
    <mergeCell ref="B408:L408"/>
    <mergeCell ref="C452:D452"/>
    <mergeCell ref="E452:F452"/>
    <mergeCell ref="G452:H452"/>
    <mergeCell ref="B421:B422"/>
    <mergeCell ref="B419:G419"/>
    <mergeCell ref="B420:J420"/>
    <mergeCell ref="B448:H448"/>
    <mergeCell ref="B460:L460"/>
    <mergeCell ref="B463:J463"/>
    <mergeCell ref="C421:E421"/>
    <mergeCell ref="B634:M634"/>
    <mergeCell ref="B608:J608"/>
    <mergeCell ref="B732:M732"/>
    <mergeCell ref="C654:D654"/>
    <mergeCell ref="I654:J654"/>
    <mergeCell ref="E654:F654"/>
    <mergeCell ref="G654:H654"/>
    <mergeCell ref="C653:D653"/>
    <mergeCell ref="C703:D703"/>
    <mergeCell ref="E703:F703"/>
    <mergeCell ref="G703:H703"/>
    <mergeCell ref="I715:J715"/>
    <mergeCell ref="F672:H672"/>
    <mergeCell ref="B699:H699"/>
    <mergeCell ref="B671:J671"/>
    <mergeCell ref="I653:J653"/>
    <mergeCell ref="C715:D715"/>
    <mergeCell ref="C609:E609"/>
    <mergeCell ref="F609:H609"/>
    <mergeCell ref="C701:D701"/>
    <mergeCell ref="E701:F701"/>
  </mergeCells>
  <phoneticPr fontId="3" type="noConversion"/>
  <conditionalFormatting sqref="C406:L407 C391:J391 C376:L378 C361:H369 C410:L414 M415 C380:L385">
    <cfRule type="cellIs" dxfId="64" priority="449" stopIfTrue="1" operator="lessThanOrEqual">
      <formula>0</formula>
    </cfRule>
    <cfRule type="cellIs" dxfId="63" priority="450" stopIfTrue="1" operator="greaterThanOrEqual">
      <formula>0</formula>
    </cfRule>
  </conditionalFormatting>
  <conditionalFormatting sqref="C641:E647 I641:L647">
    <cfRule type="cellIs" dxfId="62" priority="345" stopIfTrue="1" operator="lessThanOrEqual">
      <formula>0</formula>
    </cfRule>
    <cfRule type="cellIs" dxfId="61" priority="346" stopIfTrue="1" operator="greaterThanOrEqual">
      <formula>0</formula>
    </cfRule>
  </conditionalFormatting>
  <conditionalFormatting sqref="C578:E584 I578:L584">
    <cfRule type="cellIs" dxfId="60" priority="291" stopIfTrue="1" operator="lessThanOrEqual">
      <formula>0</formula>
    </cfRule>
    <cfRule type="cellIs" dxfId="59" priority="292" stopIfTrue="1" operator="greaterThanOrEqual">
      <formula>0</formula>
    </cfRule>
  </conditionalFormatting>
  <conditionalFormatting sqref="C453:E459 I448:L459">
    <cfRule type="cellIs" dxfId="58" priority="309" stopIfTrue="1" operator="lessThanOrEqual">
      <formula>0</formula>
    </cfRule>
    <cfRule type="cellIs" dxfId="57" priority="310" stopIfTrue="1" operator="greaterThanOrEqual">
      <formula>0</formula>
    </cfRule>
  </conditionalFormatting>
  <conditionalFormatting sqref="C468:J468">
    <cfRule type="cellIs" dxfId="56" priority="269" stopIfTrue="1" operator="lessThanOrEqual">
      <formula>0</formula>
    </cfRule>
    <cfRule type="cellIs" dxfId="55" priority="270" stopIfTrue="1" operator="greaterThanOrEqual">
      <formula>0</formula>
    </cfRule>
  </conditionalFormatting>
  <conditionalFormatting sqref="C515:E521 I515:L521">
    <cfRule type="cellIs" dxfId="54" priority="263" stopIfTrue="1" operator="lessThanOrEqual">
      <formula>0</formula>
    </cfRule>
    <cfRule type="cellIs" dxfId="53" priority="264" stopIfTrue="1" operator="greaterThanOrEqual">
      <formula>0</formula>
    </cfRule>
  </conditionalFormatting>
  <conditionalFormatting sqref="C530:J530">
    <cfRule type="cellIs" dxfId="52" priority="255" stopIfTrue="1" operator="lessThanOrEqual">
      <formula>0</formula>
    </cfRule>
    <cfRule type="cellIs" dxfId="51" priority="256" stopIfTrue="1" operator="greaterThanOrEqual">
      <formula>0</formula>
    </cfRule>
  </conditionalFormatting>
  <conditionalFormatting sqref="I573:L577">
    <cfRule type="cellIs" dxfId="50" priority="223" stopIfTrue="1" operator="lessThanOrEqual">
      <formula>0</formula>
    </cfRule>
    <cfRule type="cellIs" dxfId="49" priority="224" stopIfTrue="1" operator="greaterThanOrEqual">
      <formula>0</formula>
    </cfRule>
  </conditionalFormatting>
  <conditionalFormatting sqref="I636:L640">
    <cfRule type="cellIs" dxfId="48" priority="219" stopIfTrue="1" operator="lessThanOrEqual">
      <formula>0</formula>
    </cfRule>
    <cfRule type="cellIs" dxfId="47" priority="220" stopIfTrue="1" operator="greaterThanOrEqual">
      <formula>0</formula>
    </cfRule>
  </conditionalFormatting>
  <conditionalFormatting sqref="I699:L703">
    <cfRule type="cellIs" dxfId="46" priority="215" stopIfTrue="1" operator="lessThanOrEqual">
      <formula>0</formula>
    </cfRule>
    <cfRule type="cellIs" dxfId="45" priority="216" stopIfTrue="1" operator="greaterThanOrEqual">
      <formula>0</formula>
    </cfRule>
  </conditionalFormatting>
  <conditionalFormatting sqref="I762:L766">
    <cfRule type="cellIs" dxfId="44" priority="211" stopIfTrue="1" operator="lessThanOrEqual">
      <formula>0</formula>
    </cfRule>
    <cfRule type="cellIs" dxfId="43" priority="212" stopIfTrue="1" operator="greaterThanOrEqual">
      <formula>0</formula>
    </cfRule>
  </conditionalFormatting>
  <conditionalFormatting sqref="I824:L828">
    <cfRule type="cellIs" dxfId="42" priority="209" stopIfTrue="1" operator="lessThanOrEqual">
      <formula>0</formula>
    </cfRule>
    <cfRule type="cellIs" dxfId="41" priority="210" stopIfTrue="1" operator="greaterThanOrEqual">
      <formula>0</formula>
    </cfRule>
  </conditionalFormatting>
  <conditionalFormatting sqref="N862:N863 K863:L863">
    <cfRule type="cellIs" dxfId="40" priority="165" stopIfTrue="1" operator="lessThanOrEqual">
      <formula>0</formula>
    </cfRule>
    <cfRule type="cellIs" dxfId="39" priority="166" stopIfTrue="1" operator="greaterThanOrEqual">
      <formula>0</formula>
    </cfRule>
  </conditionalFormatting>
  <conditionalFormatting sqref="G860:G873">
    <cfRule type="cellIs" dxfId="38" priority="147" operator="greaterThanOrEqual">
      <formula>0</formula>
    </cfRule>
  </conditionalFormatting>
  <conditionalFormatting sqref="G860:G873">
    <cfRule type="cellIs" dxfId="37" priority="148" stopIfTrue="1" operator="lessThanOrEqual">
      <formula>0</formula>
    </cfRule>
    <cfRule type="cellIs" dxfId="36" priority="149" stopIfTrue="1" operator="greaterThanOrEqual">
      <formula>0</formula>
    </cfRule>
  </conditionalFormatting>
  <conditionalFormatting sqref="E360:H360 C360">
    <cfRule type="cellIs" dxfId="35" priority="71" stopIfTrue="1" operator="lessThanOrEqual">
      <formula>0</formula>
    </cfRule>
    <cfRule type="cellIs" dxfId="34" priority="72" stopIfTrue="1" operator="greaterThanOrEqual">
      <formula>0</formula>
    </cfRule>
  </conditionalFormatting>
  <conditionalFormatting sqref="C375:L375">
    <cfRule type="cellIs" dxfId="33" priority="69" stopIfTrue="1" operator="lessThanOrEqual">
      <formula>0</formula>
    </cfRule>
    <cfRule type="cellIs" dxfId="32" priority="70" stopIfTrue="1" operator="greaterThanOrEqual">
      <formula>0</formula>
    </cfRule>
  </conditionalFormatting>
  <conditionalFormatting sqref="C390:J390">
    <cfRule type="cellIs" dxfId="31" priority="67" stopIfTrue="1" operator="lessThanOrEqual">
      <formula>0</formula>
    </cfRule>
    <cfRule type="cellIs" dxfId="30" priority="68" stopIfTrue="1" operator="greaterThanOrEqual">
      <formula>0</formula>
    </cfRule>
  </conditionalFormatting>
  <conditionalFormatting sqref="C405:L405">
    <cfRule type="cellIs" dxfId="29" priority="65" stopIfTrue="1" operator="lessThanOrEqual">
      <formula>0</formula>
    </cfRule>
    <cfRule type="cellIs" dxfId="28" priority="66" stopIfTrue="1" operator="greaterThanOrEqual">
      <formula>0</formula>
    </cfRule>
  </conditionalFormatting>
  <conditionalFormatting sqref="C452 E452 G452">
    <cfRule type="cellIs" dxfId="27" priority="55" stopIfTrue="1" operator="lessThanOrEqual">
      <formula>0</formula>
    </cfRule>
    <cfRule type="cellIs" dxfId="26" priority="56" stopIfTrue="1" operator="greaterThanOrEqual">
      <formula>0</formula>
    </cfRule>
  </conditionalFormatting>
  <conditionalFormatting sqref="C467:J467">
    <cfRule type="cellIs" dxfId="25" priority="53" stopIfTrue="1" operator="lessThanOrEqual">
      <formula>0</formula>
    </cfRule>
    <cfRule type="cellIs" dxfId="24" priority="54" stopIfTrue="1" operator="greaterThanOrEqual">
      <formula>0</formula>
    </cfRule>
  </conditionalFormatting>
  <conditionalFormatting sqref="E514:H514 C514">
    <cfRule type="cellIs" dxfId="23" priority="47" stopIfTrue="1" operator="lessThanOrEqual">
      <formula>0</formula>
    </cfRule>
    <cfRule type="cellIs" dxfId="22" priority="48" stopIfTrue="1" operator="greaterThanOrEqual">
      <formula>0</formula>
    </cfRule>
  </conditionalFormatting>
  <conditionalFormatting sqref="C529:J529">
    <cfRule type="cellIs" dxfId="21" priority="45" stopIfTrue="1" operator="lessThanOrEqual">
      <formula>0</formula>
    </cfRule>
    <cfRule type="cellIs" dxfId="20" priority="46" stopIfTrue="1" operator="greaterThanOrEqual">
      <formula>0</formula>
    </cfRule>
  </conditionalFormatting>
  <conditionalFormatting sqref="C577 E577 G577">
    <cfRule type="cellIs" dxfId="19" priority="39" stopIfTrue="1" operator="lessThanOrEqual">
      <formula>0</formula>
    </cfRule>
    <cfRule type="cellIs" dxfId="18" priority="40" stopIfTrue="1" operator="greaterThanOrEqual">
      <formula>0</formula>
    </cfRule>
  </conditionalFormatting>
  <conditionalFormatting sqref="C592:J592">
    <cfRule type="cellIs" dxfId="17" priority="37" stopIfTrue="1" operator="lessThanOrEqual">
      <formula>0</formula>
    </cfRule>
    <cfRule type="cellIs" dxfId="16" priority="38" stopIfTrue="1" operator="greaterThanOrEqual">
      <formula>0</formula>
    </cfRule>
  </conditionalFormatting>
  <conditionalFormatting sqref="C640 E640 G640">
    <cfRule type="cellIs" dxfId="15" priority="31" stopIfTrue="1" operator="lessThanOrEqual">
      <formula>0</formula>
    </cfRule>
    <cfRule type="cellIs" dxfId="14" priority="32" stopIfTrue="1" operator="greaterThanOrEqual">
      <formula>0</formula>
    </cfRule>
  </conditionalFormatting>
  <conditionalFormatting sqref="C655:J655">
    <cfRule type="cellIs" dxfId="13" priority="29" stopIfTrue="1" operator="lessThanOrEqual">
      <formula>0</formula>
    </cfRule>
    <cfRule type="cellIs" dxfId="12" priority="30" stopIfTrue="1" operator="greaterThanOrEqual">
      <formula>0</formula>
    </cfRule>
  </conditionalFormatting>
  <conditionalFormatting sqref="C703 E703 G703">
    <cfRule type="cellIs" dxfId="11" priority="23" stopIfTrue="1" operator="lessThanOrEqual">
      <formula>0</formula>
    </cfRule>
    <cfRule type="cellIs" dxfId="10" priority="24" stopIfTrue="1" operator="greaterThanOrEqual">
      <formula>0</formula>
    </cfRule>
  </conditionalFormatting>
  <conditionalFormatting sqref="C718:J718">
    <cfRule type="cellIs" dxfId="9" priority="21" stopIfTrue="1" operator="lessThanOrEqual">
      <formula>0</formula>
    </cfRule>
    <cfRule type="cellIs" dxfId="8" priority="22" stopIfTrue="1" operator="greaterThanOrEqual">
      <formula>0</formula>
    </cfRule>
  </conditionalFormatting>
  <conditionalFormatting sqref="C766 E766 G766">
    <cfRule type="cellIs" dxfId="7" priority="15" stopIfTrue="1" operator="lessThanOrEqual">
      <formula>0</formula>
    </cfRule>
    <cfRule type="cellIs" dxfId="6" priority="16" stopIfTrue="1" operator="greaterThanOrEqual">
      <formula>0</formula>
    </cfRule>
  </conditionalFormatting>
  <conditionalFormatting sqref="C781:J781">
    <cfRule type="cellIs" dxfId="5" priority="13" stopIfTrue="1" operator="lessThanOrEqual">
      <formula>0</formula>
    </cfRule>
    <cfRule type="cellIs" dxfId="4" priority="14" stopIfTrue="1" operator="greaterThanOrEqual">
      <formula>0</formula>
    </cfRule>
  </conditionalFormatting>
  <conditionalFormatting sqref="C828 E828 G828">
    <cfRule type="cellIs" dxfId="3" priority="7" stopIfTrue="1" operator="lessThanOrEqual">
      <formula>0</formula>
    </cfRule>
    <cfRule type="cellIs" dxfId="2" priority="8" stopIfTrue="1" operator="greaterThanOrEqual">
      <formula>0</formula>
    </cfRule>
  </conditionalFormatting>
  <conditionalFormatting sqref="C843:J843">
    <cfRule type="cellIs" dxfId="1" priority="5" stopIfTrue="1" operator="lessThanOrEqual">
      <formula>0</formula>
    </cfRule>
    <cfRule type="cellIs" dxfId="0" priority="6" stopIfTrue="1" operator="greaterThanOrEqual">
      <formula>0</formula>
    </cfRule>
  </conditionalFormatting>
  <printOptions horizontalCentered="1"/>
  <pageMargins left="0" right="0" top="0.39370078740157483" bottom="0" header="0" footer="0"/>
  <pageSetup paperSize="9" scale="53" orientation="portrait" r:id="rId1"/>
  <headerFooter alignWithMargins="0"/>
  <rowBreaks count="18" manualBreakCount="18">
    <brk id="111" max="12" man="1"/>
    <brk id="231" max="16383" man="1"/>
    <brk id="291" max="12" man="1"/>
    <brk id="353" max="16383" man="1"/>
    <brk id="415" max="16383" man="1"/>
    <brk id="477" max="16383" man="1"/>
    <brk id="540" max="16383" man="1"/>
    <brk id="603" max="16383" man="1"/>
    <brk id="666" max="16383" man="1"/>
    <brk id="729" max="16383" man="1"/>
    <brk id="791" max="16383" man="1"/>
    <brk id="853" max="16383" man="1"/>
    <brk id="914" max="16383" man="1"/>
    <brk id="975" max="16383" man="1"/>
    <brk id="1037" max="16383" man="1"/>
    <brk id="1099" max="16383" man="1"/>
    <brk id="1161" max="16383" man="1"/>
    <brk id="12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Marta Benito Pérez</cp:lastModifiedBy>
  <cp:lastPrinted>2023-02-17T11:49:39Z</cp:lastPrinted>
  <dcterms:created xsi:type="dcterms:W3CDTF">2011-10-19T11:12:35Z</dcterms:created>
  <dcterms:modified xsi:type="dcterms:W3CDTF">2023-02-17T11:53:29Z</dcterms:modified>
</cp:coreProperties>
</file>